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75" windowWidth="15195" windowHeight="9210"/>
  </bookViews>
  <sheets>
    <sheet name="Hoja1" sheetId="1" r:id="rId1"/>
  </sheets>
  <definedNames>
    <definedName name="_xlnm._FilterDatabase" localSheetId="0" hidden="1">Hoja1!$A$1:$A$15</definedName>
  </definedNames>
  <calcPr calcId="144525"/>
</workbook>
</file>

<file path=xl/calcChain.xml><?xml version="1.0" encoding="utf-8"?>
<calcChain xmlns="http://schemas.openxmlformats.org/spreadsheetml/2006/main">
  <c r="E23" i="1" l="1" a="1"/>
  <c r="E23" i="1" s="1"/>
  <c r="E31" i="1" l="1" a="1"/>
  <c r="E31" i="1" s="1"/>
  <c r="E19" i="1" l="1" a="1"/>
  <c r="E19" i="1" s="1"/>
  <c r="E20" i="1" a="1"/>
  <c r="E20" i="1" s="1"/>
  <c r="E21" i="1" a="1"/>
  <c r="E21" i="1" s="1"/>
  <c r="E22" i="1" a="1"/>
  <c r="E22" i="1" s="1"/>
  <c r="E28" i="1" a="1"/>
  <c r="E28" i="1" s="1"/>
  <c r="E29" i="1" a="1"/>
  <c r="E29" i="1" s="1"/>
  <c r="E24" i="1" a="1"/>
  <c r="E27" i="1" a="1"/>
  <c r="E25" i="1" a="1"/>
  <c r="E26" i="1" a="1"/>
  <c r="E24" i="1" l="1"/>
  <c r="E26" i="1"/>
  <c r="E25" i="1"/>
  <c r="E27" i="1"/>
</calcChain>
</file>

<file path=xl/comments1.xml><?xml version="1.0" encoding="utf-8"?>
<comments xmlns="http://schemas.openxmlformats.org/spreadsheetml/2006/main">
  <authors>
    <author>José Ramón García</author>
  </authors>
  <commentList>
    <comment ref="E21" authorId="0">
      <text>
        <r>
          <rPr>
            <sz val="13"/>
            <color indexed="16"/>
            <rFont val="Calisto MT"/>
            <family val="1"/>
          </rPr>
          <t>Nota: =SUBTOTALES(9;B2:B15)
haría lo mismo. La fórmula de esta celda es sólo un ejemplo de cómo conseguirlo mediante el uso de DESREF.</t>
        </r>
      </text>
    </comment>
    <comment ref="E22" authorId="0">
      <text>
        <r>
          <rPr>
            <sz val="13"/>
            <color indexed="16"/>
            <rFont val="Calisto MT"/>
            <family val="1"/>
          </rPr>
          <t>Nota: =SUBTOTALES(2;B2:B15)
haría lo mismo. La fórmula de la celda es sólo un ejemplo de cómo conseguirlo mediante el uso de DESREF.</t>
        </r>
      </text>
    </comment>
    <comment ref="E24" authorId="0">
      <text>
        <r>
          <rPr>
            <sz val="13"/>
            <color indexed="16"/>
            <rFont val="Calisto MT"/>
            <family val="1"/>
          </rPr>
          <t>Nota: esta fórmula no funcionará en versiones anteriores a la 2007 porque supera el límite máximo de anidamientos permitidos por esas versiones. Por otra parte, en dichas versiones tampoco resulta necesaria la fórmula porque tan sólo admiten un elemento como filtro activo en cada momento.</t>
        </r>
      </text>
    </comment>
  </commentList>
</comments>
</file>

<file path=xl/sharedStrings.xml><?xml version="1.0" encoding="utf-8"?>
<sst xmlns="http://schemas.openxmlformats.org/spreadsheetml/2006/main" count="32" uniqueCount="22">
  <si>
    <t>CÓDIGO</t>
  </si>
  <si>
    <t>IMPORTE</t>
  </si>
  <si>
    <t>001</t>
  </si>
  <si>
    <t>002</t>
  </si>
  <si>
    <t>003</t>
  </si>
  <si>
    <t>004</t>
  </si>
  <si>
    <t>&lt;-- Suma de las celdas visibles en el rango B2:B15</t>
  </si>
  <si>
    <t>&lt;-- Cuenta de las celdas visibles en el rango B2:B15</t>
  </si>
  <si>
    <t>CRITERIOS</t>
  </si>
  <si>
    <t>FÓRMULAS</t>
  </si>
  <si>
    <t>QUÉ ES LO QUE HACEN LAS FÓRMULAS</t>
  </si>
  <si>
    <t>Información sobre estas fórmulas en www.jrgc.es</t>
  </si>
  <si>
    <t>sustituirse con SUMAPRODUCTO, en cuyo caso no habría que introducir</t>
  </si>
  <si>
    <t>&lt;-- Suma de las celdas visibles cuyo importe sea mayor del importe que haya en D19</t>
  </si>
  <si>
    <t>&lt;-- Cuenta de las celdas visibles cuyo importe sea mayor del importe que haya en D20</t>
  </si>
  <si>
    <t>Nota: la función SUMA en las fórmulas que empiezan por "=SUMA" puede</t>
  </si>
  <si>
    <t>&lt;-- Condiciones activas en el filtro (las condiciones no activas se mostrarán con el error #¡NUM!)
--------------------------------------------------------------------
Hay que tener en cuenta que la fórmula trabaja con el supuesto de que hay una fila de títulos. Si hubiera más (por ejemplo, 2 filas de títulos), habría que sustituir el -1 de la fórmula por -2</t>
  </si>
  <si>
    <t>&lt;-- Fórmula para saber cuantas condiciones puede tener el filtro como máximo (es el número de elementos únicos del rango A2:A15). Si todos esos elementos fuesen de tipo numérico, se podría usar la fórmula {=SUMA(1/CONTAR.SI(A2:A15;A2:A15))}, que es más corta.</t>
  </si>
  <si>
    <t>&lt;-- Número de fila de la primera que cumple alguna de las condiciones activas</t>
  </si>
  <si>
    <t>&lt;-- Número de fila de la última que cumple alguna de las condiciones activas</t>
  </si>
  <si>
    <r>
      <t xml:space="preserve">&lt;-- Cuenta de los valores </t>
    </r>
    <r>
      <rPr>
        <u/>
        <sz val="10"/>
        <rFont val="Arial"/>
        <family val="2"/>
      </rPr>
      <t>únicos</t>
    </r>
    <r>
      <rPr>
        <sz val="10"/>
        <rFont val="Arial"/>
        <family val="2"/>
      </rPr>
      <t xml:space="preserve"> filtrados</t>
    </r>
  </si>
  <si>
    <t>la fórmula como matricial (a excepción de la fórmula para la cuanta de valores únicos)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</si>
</sst>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8"/>
      <name val="Arial"/>
      <family val="2"/>
    </font>
    <font>
      <sz val="13"/>
      <color indexed="16"/>
      <name val="Calisto MT"/>
      <family val="1"/>
    </font>
    <font>
      <u/>
      <sz val="10"/>
      <color indexed="12"/>
      <name val="Arial"/>
      <family val="2"/>
    </font>
    <font>
      <sz val="10"/>
      <name val="Arial"/>
      <family val="2"/>
    </font>
    <font>
      <u/>
      <sz val="10"/>
      <name val="Arial"/>
      <family val="2"/>
    </font>
  </fonts>
  <fills count="3">
    <fill>
      <patternFill patternType="none"/>
    </fill>
    <fill>
      <patternFill patternType="gray125"/>
    </fill>
    <fill>
      <patternFill patternType="solid">
        <fgColor indexed="13"/>
        <bgColor indexed="6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49" fontId="0" fillId="0" borderId="0" xfId="0" applyNumberFormat="1"/>
    <xf numFmtId="0" fontId="0" fillId="0" borderId="0" xfId="0" applyAlignment="1">
      <alignment horizontal="center"/>
    </xf>
    <xf numFmtId="0" fontId="0" fillId="2" borderId="0" xfId="0" applyFill="1"/>
    <xf numFmtId="0" fontId="3" fillId="0" borderId="0" xfId="1" applyAlignment="1" applyProtection="1"/>
    <xf numFmtId="0" fontId="0" fillId="0" borderId="0" xfId="0" applyAlignment="1">
      <alignment horizontal="left" indent="3"/>
    </xf>
    <xf numFmtId="0" fontId="0" fillId="2" borderId="1" xfId="0" applyFill="1" applyBorder="1"/>
    <xf numFmtId="0" fontId="0" fillId="2" borderId="3" xfId="0" applyFill="1" applyBorder="1"/>
    <xf numFmtId="0" fontId="0" fillId="2" borderId="5" xfId="0" applyFill="1" applyBorder="1"/>
    <xf numFmtId="0" fontId="0" fillId="0" borderId="0" xfId="0" applyAlignment="1">
      <alignment vertical="justify"/>
    </xf>
    <xf numFmtId="0" fontId="4" fillId="0" borderId="0" xfId="0" applyFont="1"/>
    <xf numFmtId="0" fontId="4" fillId="0" borderId="0" xfId="0" applyFont="1" applyAlignment="1">
      <alignment horizontal="left" indent="3"/>
    </xf>
    <xf numFmtId="0" fontId="4" fillId="0" borderId="2" xfId="0" applyFont="1" applyBorder="1" applyAlignment="1">
      <alignment horizontal="center" vertical="distributed" wrapText="1"/>
    </xf>
    <xf numFmtId="0" fontId="0" fillId="0" borderId="4" xfId="0" applyBorder="1" applyAlignment="1">
      <alignment horizontal="center" vertical="distributed"/>
    </xf>
    <xf numFmtId="0" fontId="0" fillId="0" borderId="6" xfId="0" applyBorder="1" applyAlignment="1">
      <alignment horizontal="center" vertical="distributed"/>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jrgc.es/funcvarias01.ht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filterMode="1"/>
  <dimension ref="A1:F43"/>
  <sheetViews>
    <sheetView tabSelected="1" workbookViewId="0">
      <selection activeCell="F34" sqref="F34"/>
    </sheetView>
  </sheetViews>
  <sheetFormatPr baseColWidth="10" defaultRowHeight="12.75" x14ac:dyDescent="0.2"/>
  <cols>
    <col min="1" max="1" width="11.42578125" style="1"/>
    <col min="3" max="3" width="6" customWidth="1"/>
    <col min="5" max="5" width="16.85546875" bestFit="1" customWidth="1"/>
    <col min="6" max="6" width="81" customWidth="1"/>
  </cols>
  <sheetData>
    <row r="1" spans="1:2" x14ac:dyDescent="0.2">
      <c r="A1" s="1" t="s">
        <v>0</v>
      </c>
      <c r="B1" t="s">
        <v>1</v>
      </c>
    </row>
    <row r="2" spans="1:2" x14ac:dyDescent="0.2">
      <c r="A2" s="1" t="s">
        <v>2</v>
      </c>
      <c r="B2">
        <v>10</v>
      </c>
    </row>
    <row r="3" spans="1:2" x14ac:dyDescent="0.2">
      <c r="A3" s="1" t="s">
        <v>2</v>
      </c>
      <c r="B3">
        <v>20</v>
      </c>
    </row>
    <row r="4" spans="1:2" x14ac:dyDescent="0.2">
      <c r="A4" s="1" t="s">
        <v>2</v>
      </c>
      <c r="B4">
        <v>30</v>
      </c>
    </row>
    <row r="5" spans="1:2" hidden="1" x14ac:dyDescent="0.2">
      <c r="A5" s="1" t="s">
        <v>3</v>
      </c>
      <c r="B5">
        <v>40</v>
      </c>
    </row>
    <row r="6" spans="1:2" hidden="1" x14ac:dyDescent="0.2">
      <c r="A6" s="1" t="s">
        <v>3</v>
      </c>
      <c r="B6">
        <v>50</v>
      </c>
    </row>
    <row r="7" spans="1:2" hidden="1" x14ac:dyDescent="0.2">
      <c r="A7" s="1" t="s">
        <v>3</v>
      </c>
      <c r="B7">
        <v>60</v>
      </c>
    </row>
    <row r="8" spans="1:2" hidden="1" x14ac:dyDescent="0.2">
      <c r="A8" s="1" t="s">
        <v>3</v>
      </c>
      <c r="B8">
        <v>70</v>
      </c>
    </row>
    <row r="9" spans="1:2" hidden="1" x14ac:dyDescent="0.2">
      <c r="A9" s="1" t="s">
        <v>4</v>
      </c>
      <c r="B9">
        <v>80</v>
      </c>
    </row>
    <row r="10" spans="1:2" hidden="1" x14ac:dyDescent="0.2">
      <c r="A10" s="1" t="s">
        <v>4</v>
      </c>
      <c r="B10">
        <v>90</v>
      </c>
    </row>
    <row r="11" spans="1:2" x14ac:dyDescent="0.2">
      <c r="A11" s="1" t="s">
        <v>5</v>
      </c>
      <c r="B11">
        <v>100</v>
      </c>
    </row>
    <row r="12" spans="1:2" x14ac:dyDescent="0.2">
      <c r="A12" s="1" t="s">
        <v>5</v>
      </c>
      <c r="B12">
        <v>110</v>
      </c>
    </row>
    <row r="13" spans="1:2" x14ac:dyDescent="0.2">
      <c r="A13" s="1" t="s">
        <v>5</v>
      </c>
      <c r="B13">
        <v>120</v>
      </c>
    </row>
    <row r="14" spans="1:2" x14ac:dyDescent="0.2">
      <c r="A14" s="1" t="s">
        <v>5</v>
      </c>
      <c r="B14">
        <v>120</v>
      </c>
    </row>
    <row r="15" spans="1:2" x14ac:dyDescent="0.2">
      <c r="A15" s="1" t="s">
        <v>5</v>
      </c>
      <c r="B15">
        <v>130</v>
      </c>
    </row>
    <row r="18" spans="4:6" x14ac:dyDescent="0.2">
      <c r="D18" s="2" t="s">
        <v>8</v>
      </c>
      <c r="E18" s="2" t="s">
        <v>9</v>
      </c>
      <c r="F18" s="2" t="s">
        <v>10</v>
      </c>
    </row>
    <row r="19" spans="4:6" x14ac:dyDescent="0.2">
      <c r="D19">
        <v>50</v>
      </c>
      <c r="E19" s="3">
        <f t="array" aca="1" ref="E19" ca="1">SUM((B2:B15&gt;D19)*(SUBTOTAL(3,OFFSET(A2:A15,ROW(A2:A15)-MIN(ROW(A2:A15)),,1)))*B2:B15)</f>
        <v>580</v>
      </c>
      <c r="F19" t="s">
        <v>13</v>
      </c>
    </row>
    <row r="20" spans="4:6" x14ac:dyDescent="0.2">
      <c r="D20">
        <v>50</v>
      </c>
      <c r="E20" s="3">
        <f t="array" aca="1" ref="E20" ca="1">SUM((B2:B15&gt;D20)*(SUBTOTAL(3,OFFSET(A2:A15,ROW(A2:A15)-MIN(ROW(A2:A15)),,1))))</f>
        <v>5</v>
      </c>
      <c r="F20" t="s">
        <v>14</v>
      </c>
    </row>
    <row r="21" spans="4:6" x14ac:dyDescent="0.2">
      <c r="E21" s="3">
        <f t="array" aca="1" ref="E21" ca="1">SUM((SUBTOTAL(3,OFFSET(A2:A15,ROW(A2:A15)-MIN(ROW(A2:A15)),,1)))*B2:B15)</f>
        <v>640</v>
      </c>
      <c r="F21" t="s">
        <v>6</v>
      </c>
    </row>
    <row r="22" spans="4:6" x14ac:dyDescent="0.2">
      <c r="E22" s="3">
        <f t="array" aca="1" ref="E22" ca="1">SUM(N(SUBTOTAL(3,OFFSET(A2:A15,ROW(A2:A15)-MIN(ROW(A2:A15)),,1))))</f>
        <v>8</v>
      </c>
      <c r="F22" t="s">
        <v>7</v>
      </c>
    </row>
    <row r="23" spans="4:6" x14ac:dyDescent="0.2">
      <c r="E23" s="3">
        <f t="array" aca="1" ref="E23" ca="1">SUM(SIGN(FREQUENCY(IF(SUBTOTAL(3,OFFSET(B2:B15,ROW(B2:B15)-2,,1))&gt;0,B2:B15),IF(SUBTOTAL(3,OFFSET(B2:B15,ROW(B2:B15)-2,,1))&gt;0,B2:B15))))</f>
        <v>7</v>
      </c>
      <c r="F23" s="10" t="s">
        <v>20</v>
      </c>
    </row>
    <row r="24" spans="4:6" x14ac:dyDescent="0.2">
      <c r="E24" s="6" t="str">
        <f t="array" aca="1" ref="E24" ca="1">IF(SUM((SUBTOTAL(3,OFFSET(A2:A15,ROW(A2:A15)-MIN(ROW(A2:A15)),,1))))=ROWS(A2:A15),"No hay filtro activo.",INDEX(A2:A15,INDEX(SMALL(IF(ROW(A2:A15)-1=IF(SUBTOTAL(3,OFFSET(A2:A15,ROW(A2:A15)-MIN(ROW(A2:A15)),,1)),MATCH(A2:A15,A2:A15,0)),ROW(A2:A15)),ROW(INDIRECT("1:"&amp;ROWS(A2:A15)))),1)))</f>
        <v>001</v>
      </c>
      <c r="F24" s="12" t="s">
        <v>16</v>
      </c>
    </row>
    <row r="25" spans="4:6" x14ac:dyDescent="0.2">
      <c r="E25" s="7" t="str">
        <f t="array" aca="1" ref="E25" ca="1">IF(SUM((SUBTOTAL(3,OFFSET(A2:A15,ROW(A2:A15)-MIN(ROW(A2:A15)),,1))))=ROWS(A2:A15),"No hay filtro activo.",INDEX(A2:A15,INDEX(SMALL(IF(ROW(A2:A15)-1=IF(SUBTOTAL(3,OFFSET(A2:A15,ROW(A2:A15)-MIN(ROW(A2:A15)),,1)),MATCH(A2:A15,A2:A15,0)),ROW(A2:A15)),ROW(INDIRECT("1:"&amp;ROWS(A2:A15)))),2)))</f>
        <v>004</v>
      </c>
      <c r="F25" s="13"/>
    </row>
    <row r="26" spans="4:6" x14ac:dyDescent="0.2">
      <c r="E26" s="7" t="e">
        <f t="array" aca="1" ref="E26" ca="1">IF(SUM((SUBTOTAL(3,OFFSET(A2:A15,ROW(A2:A15)-MIN(ROW(A2:A15)),,1))))=ROWS(A2:A15),"No hay filtro activo.",INDEX(A2:A15,INDEX(SMALL(IF(ROW(A2:A15)-1=IF(SUBTOTAL(3,OFFSET(A2:A15,ROW(A2:A15)-MIN(ROW(A2:A15)),,1)),MATCH(A2:A15,A2:A15,0)),ROW(A2:A15)),ROW(INDIRECT("1:"&amp;ROWS(A2:A15)))),3)))</f>
        <v>#NUM!</v>
      </c>
      <c r="F26" s="13"/>
    </row>
    <row r="27" spans="4:6" x14ac:dyDescent="0.2">
      <c r="E27" s="8" t="e">
        <f t="array" aca="1" ref="E27" ca="1">IF(SUM((SUBTOTAL(3,OFFSET(A2:A15,ROW(A2:A15)-MIN(ROW(A2:A15)),,1))))=ROWS(A2:A15),"No hay filtro activo.",INDEX(A2:A15,INDEX(SMALL(IF(ROW(A2:A15)-1=IF(SUBTOTAL(3,OFFSET(A2:A15,ROW(A2:A15)-MIN(ROW(A2:A15)),,1)),MATCH(A2:A15,A2:A15,0)),ROW(A2:A15)),ROW(INDIRECT("1:"&amp;ROWS(A2:A15)))),4)))</f>
        <v>#NUM!</v>
      </c>
      <c r="F27" s="14"/>
    </row>
    <row r="28" spans="4:6" x14ac:dyDescent="0.2">
      <c r="E28" s="3">
        <f t="array" aca="1" ref="E28" ca="1">MATCH(1,SUBTOTAL(3,OFFSET(A2:A15,ROW(A2:A15)-MIN(ROW(A2:A15)),,1)),0)+1</f>
        <v>2</v>
      </c>
      <c r="F28" s="10" t="s">
        <v>18</v>
      </c>
    </row>
    <row r="29" spans="4:6" x14ac:dyDescent="0.2">
      <c r="E29" s="3">
        <f t="array" aca="1" ref="E29" ca="1">MAX(SUBTOTAL(3,OFFSET(A2:A15,ROW(A2:A15)-MIN(ROW(A2:A15)),,1))*ROW(A2:A15))</f>
        <v>15</v>
      </c>
      <c r="F29" s="10" t="s">
        <v>19</v>
      </c>
    </row>
    <row r="31" spans="4:6" ht="39.75" customHeight="1" x14ac:dyDescent="0.2">
      <c r="E31">
        <f t="array" ref="E31">SUM(SIGN(FREQUENCY(MATCH(A2:A15,A2:A15,0),MATCH(A2:A15,A2:A15,0))))</f>
        <v>4</v>
      </c>
      <c r="F31" s="9" t="s">
        <v>17</v>
      </c>
    </row>
    <row r="34" spans="5:6" x14ac:dyDescent="0.2">
      <c r="F34" s="4" t="s">
        <v>11</v>
      </c>
    </row>
    <row r="37" spans="5:6" x14ac:dyDescent="0.2">
      <c r="F37" t="s">
        <v>15</v>
      </c>
    </row>
    <row r="38" spans="5:6" x14ac:dyDescent="0.2">
      <c r="F38" s="5" t="s">
        <v>12</v>
      </c>
    </row>
    <row r="39" spans="5:6" x14ac:dyDescent="0.2">
      <c r="F39" s="11" t="s">
        <v>21</v>
      </c>
    </row>
    <row r="43" spans="5:6" x14ac:dyDescent="0.2">
      <c r="E43" s="1"/>
    </row>
  </sheetData>
  <autoFilter ref="A1:A15">
    <filterColumn colId="0">
      <filters>
        <filter val="001"/>
        <filter val="004"/>
      </filters>
    </filterColumn>
  </autoFilter>
  <mergeCells count="1">
    <mergeCell ref="F24:F27"/>
  </mergeCells>
  <phoneticPr fontId="1" type="noConversion"/>
  <hyperlinks>
    <hyperlink ref="F34" r:id="rId1" location="inf010"/>
  </hyperlinks>
  <pageMargins left="0.75" right="0.75" top="1" bottom="1" header="0" footer="0"/>
  <pageSetup paperSize="9" orientation="portrait" horizontalDpi="0" verticalDpi="0"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www.jrgc.es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Ramón García</dc:creator>
  <cp:lastModifiedBy>José Ramón García Campos</cp:lastModifiedBy>
  <dcterms:created xsi:type="dcterms:W3CDTF">2008-11-06T10:23:05Z</dcterms:created>
  <dcterms:modified xsi:type="dcterms:W3CDTF">2011-12-09T08:28:09Z</dcterms:modified>
</cp:coreProperties>
</file>