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codeName="ThisWorkbook" defaultThemeVersion="124226"/>
  <mc:AlternateContent xmlns:mc="http://schemas.openxmlformats.org/markup-compatibility/2006">
    <mc:Choice Requires="x15">
      <x15ac:absPath xmlns:x15ac="http://schemas.microsoft.com/office/spreadsheetml/2010/11/ac" url="E:\dBase\Adicional\"/>
    </mc:Choice>
  </mc:AlternateContent>
  <xr:revisionPtr revIDLastSave="0" documentId="13_ncr:1_{CB55FF6E-CA5B-485E-A992-BB37EDE5B76A}" xr6:coauthVersionLast="47" xr6:coauthVersionMax="47" xr10:uidLastSave="{00000000-0000-0000-0000-000000000000}"/>
  <bookViews>
    <workbookView xWindow="4755" yWindow="1380" windowWidth="20280" windowHeight="14415" tabRatio="691" activeTab="8" xr2:uid="{00000000-000D-0000-FFFF-FFFF00000000}"/>
  </bookViews>
  <sheets>
    <sheet name="10C10F" sheetId="8" r:id="rId1"/>
    <sheet name="15C10F" sheetId="1" r:id="rId2"/>
    <sheet name="15C15F" sheetId="9" r:id="rId3"/>
    <sheet name="20C15F" sheetId="3" r:id="rId4"/>
    <sheet name="20C20F" sheetId="4" r:id="rId5"/>
    <sheet name="25C20F" sheetId="5" r:id="rId6"/>
    <sheet name="25C25F" sheetId="7" r:id="rId7"/>
    <sheet name="30C25F" sheetId="10" r:id="rId8"/>
    <sheet name="Instrucciones" sheetId="6" r:id="rId9"/>
  </sheets>
  <externalReferences>
    <externalReference r:id="rId10"/>
  </externalReferences>
  <definedNames>
    <definedName name="datos">[1]columnas!$A$1:$Q$1</definedName>
    <definedName name="dificultad" localSheetId="0">'10C10F'!$R$1:$R$3</definedName>
    <definedName name="dificultad" localSheetId="1">'15C10F'!$Z$1:$Z$3</definedName>
    <definedName name="dificultad" localSheetId="2">'15C15F'!$Z$1:$Z$3</definedName>
    <definedName name="dificultad" localSheetId="3">'20C15F'!$AG$1:$AG$3</definedName>
    <definedName name="dificultad" localSheetId="4">'20C20F'!$AG$1:$AG$3</definedName>
    <definedName name="dificultad" localSheetId="5">'25C20F'!$AO$1:$AO$3</definedName>
    <definedName name="dificultad" localSheetId="6">'25C25F'!$AO$1:$AO$3</definedName>
    <definedName name="dificultad" localSheetId="7">'30C25F'!$AV$1:$AV$3</definedName>
    <definedName name="o_c" localSheetId="0">'10C10F'!$F$18:$O$27</definedName>
    <definedName name="o_c" localSheetId="1">'15C10F'!$I$18:$W$27</definedName>
    <definedName name="o_c" localSheetId="2">'15C15F'!$I$26:$W$40</definedName>
    <definedName name="o_c" localSheetId="3">'20C15F'!$K$26:$AD$40</definedName>
    <definedName name="o_c" localSheetId="4">'20C20F'!$K$33:$AD$52</definedName>
    <definedName name="o_c" localSheetId="5">'25C20F'!$N$33:$AL$52</definedName>
    <definedName name="o_c" localSheetId="6">'25C25F'!$N$41:$AL$65</definedName>
    <definedName name="o_c" localSheetId="7">'30C25F'!$P$41:$AS$65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S39" i="10" l="1" a="1"/>
  <c r="AS39" i="10" s="1"/>
  <c r="AR39" i="10" a="1"/>
  <c r="AR39" i="10" s="1"/>
  <c r="AQ39" i="10" a="1"/>
  <c r="AQ39" i="10" s="1"/>
  <c r="AP39" i="10" a="1"/>
  <c r="AP39" i="10" s="1"/>
  <c r="AO39" i="10" a="1"/>
  <c r="AO39" i="10" s="1"/>
  <c r="AN39" i="10" a="1"/>
  <c r="AN39" i="10" s="1"/>
  <c r="AM39" i="10" a="1"/>
  <c r="AM39" i="10" s="1"/>
  <c r="AL39" i="10" a="1"/>
  <c r="AL39" i="10" s="1"/>
  <c r="AK39" i="10" a="1"/>
  <c r="AK39" i="10" s="1"/>
  <c r="AJ39" i="10" a="1"/>
  <c r="AJ39" i="10" s="1"/>
  <c r="AI39" i="10" a="1"/>
  <c r="AI39" i="10" s="1"/>
  <c r="AH39" i="10" a="1"/>
  <c r="AH39" i="10" s="1"/>
  <c r="AG39" i="10" a="1"/>
  <c r="AG39" i="10" s="1"/>
  <c r="AF39" i="10" a="1"/>
  <c r="AF39" i="10" s="1"/>
  <c r="AE39" i="10" a="1"/>
  <c r="AE39" i="10" s="1"/>
  <c r="AD39" i="10" a="1"/>
  <c r="AD39" i="10" s="1"/>
  <c r="AC39" i="10" a="1"/>
  <c r="AC39" i="10" s="1"/>
  <c r="AB39" i="10" a="1"/>
  <c r="AB39" i="10" s="1"/>
  <c r="AA39" i="10" a="1"/>
  <c r="AA39" i="10" s="1"/>
  <c r="Z39" i="10" a="1"/>
  <c r="Z39" i="10" s="1"/>
  <c r="Y39" i="10" a="1"/>
  <c r="Y39" i="10" s="1"/>
  <c r="X39" i="10" a="1"/>
  <c r="X39" i="10" s="1"/>
  <c r="W39" i="10" a="1"/>
  <c r="W39" i="10" s="1"/>
  <c r="V39" i="10" a="1"/>
  <c r="V39" i="10" s="1"/>
  <c r="U39" i="10" a="1"/>
  <c r="U39" i="10" s="1"/>
  <c r="T39" i="10" a="1"/>
  <c r="T39" i="10" s="1"/>
  <c r="S39" i="10" a="1"/>
  <c r="S39" i="10" s="1"/>
  <c r="R39" i="10" a="1"/>
  <c r="R39" i="10" s="1"/>
  <c r="Q39" i="10" a="1"/>
  <c r="Q39" i="10" s="1"/>
  <c r="P39" i="10" a="1"/>
  <c r="P39" i="10" s="1"/>
  <c r="AV5" i="10"/>
  <c r="AT38" i="10" a="1"/>
  <c r="AT38" i="10" s="1"/>
  <c r="AT37" i="10" a="1"/>
  <c r="AT37" i="10" s="1"/>
  <c r="AT36" i="10" a="1"/>
  <c r="AT36" i="10" s="1"/>
  <c r="AT35" i="10" a="1"/>
  <c r="AT35" i="10" s="1"/>
  <c r="AT34" i="10" a="1"/>
  <c r="AT34" i="10" s="1"/>
  <c r="AT33" i="10" a="1"/>
  <c r="AT33" i="10" s="1"/>
  <c r="AT32" i="10" a="1"/>
  <c r="AT32" i="10" s="1"/>
  <c r="AT31" i="10" a="1"/>
  <c r="AT31" i="10" s="1"/>
  <c r="AT30" i="10" a="1"/>
  <c r="AT30" i="10" s="1"/>
  <c r="AT29" i="10" a="1"/>
  <c r="AT29" i="10" s="1"/>
  <c r="AT28" i="10" a="1"/>
  <c r="AT28" i="10" s="1"/>
  <c r="AT27" i="10" a="1"/>
  <c r="AT27" i="10" s="1"/>
  <c r="AT26" i="10" a="1"/>
  <c r="AT26" i="10" s="1"/>
  <c r="AT25" i="10" a="1"/>
  <c r="AT25" i="10" s="1"/>
  <c r="AT24" i="10" a="1"/>
  <c r="AT24" i="10" s="1"/>
  <c r="AT23" i="10" a="1"/>
  <c r="AT23" i="10" s="1"/>
  <c r="AT22" i="10" a="1"/>
  <c r="AT22" i="10" s="1"/>
  <c r="AT21" i="10" a="1"/>
  <c r="AT21" i="10" s="1"/>
  <c r="AT20" i="10" a="1"/>
  <c r="AT20" i="10" s="1"/>
  <c r="AT19" i="10" a="1"/>
  <c r="AT19" i="10" s="1"/>
  <c r="AT18" i="10" a="1"/>
  <c r="AT18" i="10" s="1"/>
  <c r="AT17" i="10" a="1"/>
  <c r="AT17" i="10" s="1"/>
  <c r="AT16" i="10" a="1"/>
  <c r="AT16" i="10" s="1"/>
  <c r="AT15" i="10" a="1"/>
  <c r="AT15" i="10" s="1"/>
  <c r="AT14" i="10" a="1"/>
  <c r="AT14" i="10" s="1"/>
  <c r="AL92" i="10"/>
  <c r="AK92" i="10"/>
  <c r="AJ92" i="10"/>
  <c r="AI92" i="10"/>
  <c r="AH92" i="10"/>
  <c r="AG92" i="10"/>
  <c r="AF92" i="10"/>
  <c r="AE92" i="10"/>
  <c r="AL91" i="10"/>
  <c r="AK91" i="10"/>
  <c r="AJ91" i="10"/>
  <c r="AI91" i="10"/>
  <c r="AH91" i="10"/>
  <c r="AG91" i="10"/>
  <c r="AF91" i="10"/>
  <c r="AE91" i="10"/>
  <c r="AL90" i="10"/>
  <c r="AK90" i="10"/>
  <c r="AJ90" i="10"/>
  <c r="AI90" i="10"/>
  <c r="AH90" i="10"/>
  <c r="AG90" i="10"/>
  <c r="AF90" i="10"/>
  <c r="AE90" i="10"/>
  <c r="AL89" i="10"/>
  <c r="AK89" i="10"/>
  <c r="AJ89" i="10"/>
  <c r="AI89" i="10"/>
  <c r="AH89" i="10"/>
  <c r="AG89" i="10"/>
  <c r="AF89" i="10"/>
  <c r="AE89" i="10"/>
  <c r="AL88" i="10"/>
  <c r="AK88" i="10"/>
  <c r="AJ88" i="10"/>
  <c r="AI88" i="10"/>
  <c r="AH88" i="10"/>
  <c r="AG88" i="10"/>
  <c r="AF88" i="10"/>
  <c r="AE88" i="10"/>
  <c r="AL87" i="10"/>
  <c r="AK87" i="10"/>
  <c r="AJ87" i="10"/>
  <c r="AI87" i="10"/>
  <c r="AH87" i="10"/>
  <c r="AG87" i="10"/>
  <c r="AF87" i="10"/>
  <c r="AE87" i="10"/>
  <c r="AL86" i="10"/>
  <c r="AK86" i="10"/>
  <c r="AJ86" i="10"/>
  <c r="AI86" i="10"/>
  <c r="AH86" i="10"/>
  <c r="AG86" i="10"/>
  <c r="AF86" i="10"/>
  <c r="AE86" i="10"/>
  <c r="AL85" i="10"/>
  <c r="AK85" i="10"/>
  <c r="AJ85" i="10"/>
  <c r="AI85" i="10"/>
  <c r="AH85" i="10"/>
  <c r="AG85" i="10"/>
  <c r="AF85" i="10"/>
  <c r="AE85" i="10"/>
  <c r="AL84" i="10"/>
  <c r="AK84" i="10"/>
  <c r="AJ84" i="10"/>
  <c r="AI84" i="10"/>
  <c r="AH84" i="10"/>
  <c r="AG84" i="10"/>
  <c r="AF84" i="10"/>
  <c r="AE84" i="10"/>
  <c r="AL83" i="10"/>
  <c r="AK83" i="10"/>
  <c r="AJ83" i="10"/>
  <c r="AI83" i="10"/>
  <c r="AH83" i="10"/>
  <c r="AG83" i="10"/>
  <c r="AF83" i="10"/>
  <c r="AE83" i="10"/>
  <c r="AL82" i="10"/>
  <c r="AK82" i="10"/>
  <c r="AJ82" i="10"/>
  <c r="AI82" i="10"/>
  <c r="AH82" i="10"/>
  <c r="AG82" i="10"/>
  <c r="AF82" i="10"/>
  <c r="AE82" i="10"/>
  <c r="AL81" i="10"/>
  <c r="AK81" i="10"/>
  <c r="AJ81" i="10"/>
  <c r="AI81" i="10"/>
  <c r="AH81" i="10"/>
  <c r="AG81" i="10"/>
  <c r="AF81" i="10"/>
  <c r="AE81" i="10"/>
  <c r="AL80" i="10"/>
  <c r="AK80" i="10"/>
  <c r="AJ80" i="10"/>
  <c r="AI80" i="10"/>
  <c r="AH80" i="10"/>
  <c r="AG80" i="10"/>
  <c r="AF80" i="10"/>
  <c r="AE80" i="10"/>
  <c r="AL79" i="10"/>
  <c r="AK79" i="10"/>
  <c r="AJ79" i="10"/>
  <c r="AI79" i="10"/>
  <c r="AH79" i="10"/>
  <c r="AG79" i="10"/>
  <c r="AF79" i="10"/>
  <c r="AE79" i="10"/>
  <c r="AL78" i="10"/>
  <c r="AK78" i="10"/>
  <c r="AJ78" i="10"/>
  <c r="AI78" i="10"/>
  <c r="AH78" i="10"/>
  <c r="AG78" i="10"/>
  <c r="AF78" i="10"/>
  <c r="AE78" i="10"/>
  <c r="AL77" i="10"/>
  <c r="AK77" i="10"/>
  <c r="AJ77" i="10"/>
  <c r="AI77" i="10"/>
  <c r="AH77" i="10"/>
  <c r="AG77" i="10"/>
  <c r="AF77" i="10"/>
  <c r="AE77" i="10"/>
  <c r="AL76" i="10"/>
  <c r="AK76" i="10"/>
  <c r="AJ76" i="10"/>
  <c r="AI76" i="10"/>
  <c r="AH76" i="10"/>
  <c r="AG76" i="10"/>
  <c r="AF76" i="10"/>
  <c r="AE76" i="10"/>
  <c r="AL75" i="10"/>
  <c r="AK75" i="10"/>
  <c r="AJ75" i="10"/>
  <c r="AI75" i="10"/>
  <c r="AH75" i="10"/>
  <c r="AG75" i="10"/>
  <c r="AF75" i="10"/>
  <c r="AE75" i="10"/>
  <c r="AL74" i="10"/>
  <c r="AK74" i="10"/>
  <c r="AJ74" i="10"/>
  <c r="AI74" i="10"/>
  <c r="AH74" i="10"/>
  <c r="AG74" i="10"/>
  <c r="AF74" i="10"/>
  <c r="AE74" i="10"/>
  <c r="AL73" i="10"/>
  <c r="AK73" i="10"/>
  <c r="AJ73" i="10"/>
  <c r="AI73" i="10"/>
  <c r="AH73" i="10"/>
  <c r="AG73" i="10"/>
  <c r="AF73" i="10"/>
  <c r="AE73" i="10"/>
  <c r="AL72" i="10"/>
  <c r="AK72" i="10"/>
  <c r="AJ72" i="10"/>
  <c r="AI72" i="10"/>
  <c r="AH72" i="10"/>
  <c r="AG72" i="10"/>
  <c r="AF72" i="10"/>
  <c r="AE72" i="10"/>
  <c r="AL71" i="10"/>
  <c r="AK71" i="10"/>
  <c r="AJ71" i="10"/>
  <c r="AI71" i="10"/>
  <c r="AH71" i="10"/>
  <c r="AG71" i="10"/>
  <c r="AF71" i="10"/>
  <c r="AE71" i="10"/>
  <c r="AL70" i="10"/>
  <c r="AK70" i="10"/>
  <c r="AJ70" i="10"/>
  <c r="AI70" i="10"/>
  <c r="AH70" i="10"/>
  <c r="AG70" i="10"/>
  <c r="AF70" i="10"/>
  <c r="AE70" i="10"/>
  <c r="AL69" i="10"/>
  <c r="AK69" i="10"/>
  <c r="AJ69" i="10"/>
  <c r="AI69" i="10"/>
  <c r="AH69" i="10"/>
  <c r="AG69" i="10"/>
  <c r="AF69" i="10"/>
  <c r="AE69" i="10"/>
  <c r="AL68" i="10"/>
  <c r="AK68" i="10"/>
  <c r="AJ68" i="10"/>
  <c r="AI68" i="10"/>
  <c r="AH68" i="10"/>
  <c r="AG68" i="10"/>
  <c r="AF68" i="10"/>
  <c r="AE68" i="10"/>
  <c r="AS92" i="10"/>
  <c r="AR92" i="10"/>
  <c r="AQ92" i="10"/>
  <c r="AP92" i="10"/>
  <c r="AO92" i="10"/>
  <c r="AN92" i="10"/>
  <c r="AM92" i="10"/>
  <c r="AD92" i="10"/>
  <c r="AC92" i="10"/>
  <c r="AB92" i="10"/>
  <c r="AA92" i="10"/>
  <c r="Z92" i="10"/>
  <c r="Y92" i="10"/>
  <c r="X92" i="10"/>
  <c r="W92" i="10"/>
  <c r="V92" i="10"/>
  <c r="U92" i="10"/>
  <c r="T92" i="10"/>
  <c r="S92" i="10"/>
  <c r="R92" i="10"/>
  <c r="Q92" i="10"/>
  <c r="P92" i="10"/>
  <c r="AS91" i="10"/>
  <c r="AR91" i="10"/>
  <c r="AQ91" i="10"/>
  <c r="AP91" i="10"/>
  <c r="AO91" i="10"/>
  <c r="AN91" i="10"/>
  <c r="AM91" i="10"/>
  <c r="AD91" i="10"/>
  <c r="AC91" i="10"/>
  <c r="AB91" i="10"/>
  <c r="AA91" i="10"/>
  <c r="Z91" i="10"/>
  <c r="Y91" i="10"/>
  <c r="X91" i="10"/>
  <c r="W91" i="10"/>
  <c r="V91" i="10"/>
  <c r="U91" i="10"/>
  <c r="T91" i="10"/>
  <c r="S91" i="10"/>
  <c r="R91" i="10"/>
  <c r="Q91" i="10"/>
  <c r="P91" i="10"/>
  <c r="AS90" i="10"/>
  <c r="AR90" i="10"/>
  <c r="AQ90" i="10"/>
  <c r="AP90" i="10"/>
  <c r="AO90" i="10"/>
  <c r="AN90" i="10"/>
  <c r="AM90" i="10"/>
  <c r="AD90" i="10"/>
  <c r="AC90" i="10"/>
  <c r="AB90" i="10"/>
  <c r="AA90" i="10"/>
  <c r="Z90" i="10"/>
  <c r="Y90" i="10"/>
  <c r="X90" i="10"/>
  <c r="W90" i="10"/>
  <c r="V90" i="10"/>
  <c r="U90" i="10"/>
  <c r="T90" i="10"/>
  <c r="S90" i="10"/>
  <c r="R90" i="10"/>
  <c r="Q90" i="10"/>
  <c r="P90" i="10"/>
  <c r="AS89" i="10"/>
  <c r="AR89" i="10"/>
  <c r="AQ89" i="10"/>
  <c r="AP89" i="10"/>
  <c r="AO89" i="10"/>
  <c r="AN89" i="10"/>
  <c r="AM89" i="10"/>
  <c r="AD89" i="10"/>
  <c r="AC89" i="10"/>
  <c r="AB89" i="10"/>
  <c r="AA89" i="10"/>
  <c r="Z89" i="10"/>
  <c r="Y89" i="10"/>
  <c r="X89" i="10"/>
  <c r="W89" i="10"/>
  <c r="V89" i="10"/>
  <c r="U89" i="10"/>
  <c r="T89" i="10"/>
  <c r="S89" i="10"/>
  <c r="R89" i="10"/>
  <c r="Q89" i="10"/>
  <c r="P89" i="10"/>
  <c r="AS88" i="10"/>
  <c r="AR88" i="10"/>
  <c r="AQ88" i="10"/>
  <c r="AP88" i="10"/>
  <c r="AO88" i="10"/>
  <c r="AN88" i="10"/>
  <c r="AM88" i="10"/>
  <c r="AD88" i="10"/>
  <c r="AC88" i="10"/>
  <c r="AB88" i="10"/>
  <c r="AA88" i="10"/>
  <c r="Z88" i="10"/>
  <c r="Y88" i="10"/>
  <c r="X88" i="10"/>
  <c r="W88" i="10"/>
  <c r="V88" i="10"/>
  <c r="U88" i="10"/>
  <c r="T88" i="10"/>
  <c r="S88" i="10"/>
  <c r="R88" i="10"/>
  <c r="Q88" i="10"/>
  <c r="P88" i="10"/>
  <c r="AS87" i="10"/>
  <c r="AR87" i="10"/>
  <c r="AQ87" i="10"/>
  <c r="AP87" i="10"/>
  <c r="AO87" i="10"/>
  <c r="AN87" i="10"/>
  <c r="AM87" i="10"/>
  <c r="AD87" i="10"/>
  <c r="AC87" i="10"/>
  <c r="AB87" i="10"/>
  <c r="AA87" i="10"/>
  <c r="Z87" i="10"/>
  <c r="Y87" i="10"/>
  <c r="X87" i="10"/>
  <c r="W87" i="10"/>
  <c r="V87" i="10"/>
  <c r="U87" i="10"/>
  <c r="T87" i="10"/>
  <c r="S87" i="10"/>
  <c r="R87" i="10"/>
  <c r="Q87" i="10"/>
  <c r="P87" i="10"/>
  <c r="AS86" i="10"/>
  <c r="AR86" i="10"/>
  <c r="AQ86" i="10"/>
  <c r="AP86" i="10"/>
  <c r="AO86" i="10"/>
  <c r="AN86" i="10"/>
  <c r="AM86" i="10"/>
  <c r="AD86" i="10"/>
  <c r="AC86" i="10"/>
  <c r="AB86" i="10"/>
  <c r="AA86" i="10"/>
  <c r="Z86" i="10"/>
  <c r="Y86" i="10"/>
  <c r="X86" i="10"/>
  <c r="W86" i="10"/>
  <c r="V86" i="10"/>
  <c r="U86" i="10"/>
  <c r="T86" i="10"/>
  <c r="S86" i="10"/>
  <c r="R86" i="10"/>
  <c r="Q86" i="10"/>
  <c r="P86" i="10"/>
  <c r="AS85" i="10"/>
  <c r="AR85" i="10"/>
  <c r="AQ85" i="10"/>
  <c r="AP85" i="10"/>
  <c r="AO85" i="10"/>
  <c r="AN85" i="10"/>
  <c r="AM85" i="10"/>
  <c r="AD85" i="10"/>
  <c r="AC85" i="10"/>
  <c r="AB85" i="10"/>
  <c r="AA85" i="10"/>
  <c r="Z85" i="10"/>
  <c r="Y85" i="10"/>
  <c r="X85" i="10"/>
  <c r="W85" i="10"/>
  <c r="V85" i="10"/>
  <c r="U85" i="10"/>
  <c r="T85" i="10"/>
  <c r="S85" i="10"/>
  <c r="R85" i="10"/>
  <c r="Q85" i="10"/>
  <c r="P85" i="10"/>
  <c r="AS84" i="10"/>
  <c r="AR84" i="10"/>
  <c r="AQ84" i="10"/>
  <c r="AP84" i="10"/>
  <c r="AO84" i="10"/>
  <c r="AN84" i="10"/>
  <c r="AM84" i="10"/>
  <c r="AD84" i="10"/>
  <c r="AC84" i="10"/>
  <c r="AB84" i="10"/>
  <c r="AA84" i="10"/>
  <c r="Z84" i="10"/>
  <c r="Y84" i="10"/>
  <c r="X84" i="10"/>
  <c r="W84" i="10"/>
  <c r="V84" i="10"/>
  <c r="U84" i="10"/>
  <c r="T84" i="10"/>
  <c r="S84" i="10"/>
  <c r="R84" i="10"/>
  <c r="Q84" i="10"/>
  <c r="P84" i="10"/>
  <c r="AS83" i="10"/>
  <c r="AR83" i="10"/>
  <c r="AQ83" i="10"/>
  <c r="AP83" i="10"/>
  <c r="AO83" i="10"/>
  <c r="AN83" i="10"/>
  <c r="AM83" i="10"/>
  <c r="AD83" i="10"/>
  <c r="AC83" i="10"/>
  <c r="AB83" i="10"/>
  <c r="AA83" i="10"/>
  <c r="Z83" i="10"/>
  <c r="Y83" i="10"/>
  <c r="X83" i="10"/>
  <c r="W83" i="10"/>
  <c r="V83" i="10"/>
  <c r="U83" i="10"/>
  <c r="T83" i="10"/>
  <c r="S83" i="10"/>
  <c r="R83" i="10"/>
  <c r="Q83" i="10"/>
  <c r="P83" i="10"/>
  <c r="AS82" i="10"/>
  <c r="AR82" i="10"/>
  <c r="AQ82" i="10"/>
  <c r="AP82" i="10"/>
  <c r="AO82" i="10"/>
  <c r="AN82" i="10"/>
  <c r="AM82" i="10"/>
  <c r="AD82" i="10"/>
  <c r="AC82" i="10"/>
  <c r="AB82" i="10"/>
  <c r="AA82" i="10"/>
  <c r="Z82" i="10"/>
  <c r="Y82" i="10"/>
  <c r="X82" i="10"/>
  <c r="W82" i="10"/>
  <c r="V82" i="10"/>
  <c r="U82" i="10"/>
  <c r="T82" i="10"/>
  <c r="S82" i="10"/>
  <c r="R82" i="10"/>
  <c r="Q82" i="10"/>
  <c r="P82" i="10"/>
  <c r="AS81" i="10"/>
  <c r="AR81" i="10"/>
  <c r="AQ81" i="10"/>
  <c r="AP81" i="10"/>
  <c r="AO81" i="10"/>
  <c r="AN81" i="10"/>
  <c r="AM81" i="10"/>
  <c r="AD81" i="10"/>
  <c r="AC81" i="10"/>
  <c r="AB81" i="10"/>
  <c r="AA81" i="10"/>
  <c r="Z81" i="10"/>
  <c r="Y81" i="10"/>
  <c r="X81" i="10"/>
  <c r="W81" i="10"/>
  <c r="V81" i="10"/>
  <c r="U81" i="10"/>
  <c r="T81" i="10"/>
  <c r="S81" i="10"/>
  <c r="R81" i="10"/>
  <c r="Q81" i="10"/>
  <c r="P81" i="10"/>
  <c r="AS80" i="10"/>
  <c r="AR80" i="10"/>
  <c r="AQ80" i="10"/>
  <c r="AP80" i="10"/>
  <c r="AO80" i="10"/>
  <c r="AN80" i="10"/>
  <c r="AM80" i="10"/>
  <c r="AD80" i="10"/>
  <c r="AC80" i="10"/>
  <c r="AB80" i="10"/>
  <c r="AA80" i="10"/>
  <c r="Z80" i="10"/>
  <c r="Y80" i="10"/>
  <c r="X80" i="10"/>
  <c r="W80" i="10"/>
  <c r="V80" i="10"/>
  <c r="U80" i="10"/>
  <c r="T80" i="10"/>
  <c r="S80" i="10"/>
  <c r="R80" i="10"/>
  <c r="Q80" i="10"/>
  <c r="P80" i="10"/>
  <c r="AS79" i="10"/>
  <c r="AR79" i="10"/>
  <c r="AQ79" i="10"/>
  <c r="AP79" i="10"/>
  <c r="AO79" i="10"/>
  <c r="AN79" i="10"/>
  <c r="AM79" i="10"/>
  <c r="AD79" i="10"/>
  <c r="AC79" i="10"/>
  <c r="AB79" i="10"/>
  <c r="AA79" i="10"/>
  <c r="Z79" i="10"/>
  <c r="Y79" i="10"/>
  <c r="X79" i="10"/>
  <c r="W79" i="10"/>
  <c r="V79" i="10"/>
  <c r="U79" i="10"/>
  <c r="T79" i="10"/>
  <c r="S79" i="10"/>
  <c r="R79" i="10"/>
  <c r="Q79" i="10"/>
  <c r="P79" i="10"/>
  <c r="AS78" i="10"/>
  <c r="AR78" i="10"/>
  <c r="AQ78" i="10"/>
  <c r="AP78" i="10"/>
  <c r="AO78" i="10"/>
  <c r="AN78" i="10"/>
  <c r="AM78" i="10"/>
  <c r="AD78" i="10"/>
  <c r="AC78" i="10"/>
  <c r="AB78" i="10"/>
  <c r="AA78" i="10"/>
  <c r="Z78" i="10"/>
  <c r="Y78" i="10"/>
  <c r="X78" i="10"/>
  <c r="W78" i="10"/>
  <c r="V78" i="10"/>
  <c r="U78" i="10"/>
  <c r="T78" i="10"/>
  <c r="S78" i="10"/>
  <c r="R78" i="10"/>
  <c r="Q78" i="10"/>
  <c r="P78" i="10"/>
  <c r="AS77" i="10"/>
  <c r="AR77" i="10"/>
  <c r="AQ77" i="10"/>
  <c r="AP77" i="10"/>
  <c r="AO77" i="10"/>
  <c r="AN77" i="10"/>
  <c r="AM77" i="10"/>
  <c r="AD77" i="10"/>
  <c r="AC77" i="10"/>
  <c r="AB77" i="10"/>
  <c r="AA77" i="10"/>
  <c r="Z77" i="10"/>
  <c r="Y77" i="10"/>
  <c r="X77" i="10"/>
  <c r="W77" i="10"/>
  <c r="V77" i="10"/>
  <c r="U77" i="10"/>
  <c r="T77" i="10"/>
  <c r="S77" i="10"/>
  <c r="R77" i="10"/>
  <c r="Q77" i="10"/>
  <c r="P77" i="10"/>
  <c r="AS76" i="10"/>
  <c r="AR76" i="10"/>
  <c r="AQ76" i="10"/>
  <c r="AP76" i="10"/>
  <c r="AO76" i="10"/>
  <c r="AN76" i="10"/>
  <c r="AM76" i="10"/>
  <c r="AD76" i="10"/>
  <c r="AC76" i="10"/>
  <c r="AB76" i="10"/>
  <c r="AA76" i="10"/>
  <c r="Z76" i="10"/>
  <c r="Y76" i="10"/>
  <c r="X76" i="10"/>
  <c r="W76" i="10"/>
  <c r="V76" i="10"/>
  <c r="U76" i="10"/>
  <c r="T76" i="10"/>
  <c r="S76" i="10"/>
  <c r="R76" i="10"/>
  <c r="Q76" i="10"/>
  <c r="P76" i="10"/>
  <c r="AS75" i="10"/>
  <c r="AR75" i="10"/>
  <c r="AQ75" i="10"/>
  <c r="AP75" i="10"/>
  <c r="AO75" i="10"/>
  <c r="AN75" i="10"/>
  <c r="AM75" i="10"/>
  <c r="AD75" i="10"/>
  <c r="AC75" i="10"/>
  <c r="AB75" i="10"/>
  <c r="AA75" i="10"/>
  <c r="Z75" i="10"/>
  <c r="Y75" i="10"/>
  <c r="X75" i="10"/>
  <c r="W75" i="10"/>
  <c r="V75" i="10"/>
  <c r="U75" i="10"/>
  <c r="T75" i="10"/>
  <c r="S75" i="10"/>
  <c r="R75" i="10"/>
  <c r="Q75" i="10"/>
  <c r="P75" i="10"/>
  <c r="AS74" i="10"/>
  <c r="AR74" i="10"/>
  <c r="AQ74" i="10"/>
  <c r="AP74" i="10"/>
  <c r="AO74" i="10"/>
  <c r="AN74" i="10"/>
  <c r="AM74" i="10"/>
  <c r="AD74" i="10"/>
  <c r="AC74" i="10"/>
  <c r="AB74" i="10"/>
  <c r="AA74" i="10"/>
  <c r="Z74" i="10"/>
  <c r="Y74" i="10"/>
  <c r="X74" i="10"/>
  <c r="W74" i="10"/>
  <c r="V74" i="10"/>
  <c r="U74" i="10"/>
  <c r="T74" i="10"/>
  <c r="S74" i="10"/>
  <c r="R74" i="10"/>
  <c r="Q74" i="10"/>
  <c r="P74" i="10"/>
  <c r="AS73" i="10"/>
  <c r="AR73" i="10"/>
  <c r="AQ73" i="10"/>
  <c r="AP73" i="10"/>
  <c r="AO73" i="10"/>
  <c r="AN73" i="10"/>
  <c r="AM73" i="10"/>
  <c r="AD73" i="10"/>
  <c r="AC73" i="10"/>
  <c r="AB73" i="10"/>
  <c r="AA73" i="10"/>
  <c r="Z73" i="10"/>
  <c r="Y73" i="10"/>
  <c r="X73" i="10"/>
  <c r="W73" i="10"/>
  <c r="V73" i="10"/>
  <c r="U73" i="10"/>
  <c r="T73" i="10"/>
  <c r="S73" i="10"/>
  <c r="R73" i="10"/>
  <c r="Q73" i="10"/>
  <c r="P73" i="10"/>
  <c r="AS72" i="10"/>
  <c r="AR72" i="10"/>
  <c r="AQ72" i="10"/>
  <c r="AP72" i="10"/>
  <c r="AO72" i="10"/>
  <c r="AN72" i="10"/>
  <c r="AM72" i="10"/>
  <c r="AD72" i="10"/>
  <c r="AC72" i="10"/>
  <c r="AB72" i="10"/>
  <c r="AA72" i="10"/>
  <c r="Z72" i="10"/>
  <c r="Y72" i="10"/>
  <c r="X72" i="10"/>
  <c r="W72" i="10"/>
  <c r="V72" i="10"/>
  <c r="U72" i="10"/>
  <c r="T72" i="10"/>
  <c r="S72" i="10"/>
  <c r="R72" i="10"/>
  <c r="Q72" i="10"/>
  <c r="P72" i="10"/>
  <c r="AS71" i="10"/>
  <c r="AR71" i="10"/>
  <c r="AQ71" i="10"/>
  <c r="AP71" i="10"/>
  <c r="AO71" i="10"/>
  <c r="AN71" i="10"/>
  <c r="AM71" i="10"/>
  <c r="AD71" i="10"/>
  <c r="AC71" i="10"/>
  <c r="AB71" i="10"/>
  <c r="AA71" i="10"/>
  <c r="Z71" i="10"/>
  <c r="Y71" i="10"/>
  <c r="X71" i="10"/>
  <c r="W71" i="10"/>
  <c r="V71" i="10"/>
  <c r="U71" i="10"/>
  <c r="T71" i="10"/>
  <c r="S71" i="10"/>
  <c r="R71" i="10"/>
  <c r="Q71" i="10"/>
  <c r="P71" i="10"/>
  <c r="AS70" i="10"/>
  <c r="AR70" i="10"/>
  <c r="AQ70" i="10"/>
  <c r="AP70" i="10"/>
  <c r="AO70" i="10"/>
  <c r="AN70" i="10"/>
  <c r="AM70" i="10"/>
  <c r="AD70" i="10"/>
  <c r="AC70" i="10"/>
  <c r="AB70" i="10"/>
  <c r="AA70" i="10"/>
  <c r="Z70" i="10"/>
  <c r="Y70" i="10"/>
  <c r="X70" i="10"/>
  <c r="W70" i="10"/>
  <c r="V70" i="10"/>
  <c r="U70" i="10"/>
  <c r="T70" i="10"/>
  <c r="S70" i="10"/>
  <c r="R70" i="10"/>
  <c r="Q70" i="10"/>
  <c r="P70" i="10"/>
  <c r="AS69" i="10"/>
  <c r="AR69" i="10"/>
  <c r="AQ69" i="10"/>
  <c r="AP69" i="10"/>
  <c r="AO69" i="10"/>
  <c r="AN69" i="10"/>
  <c r="AM69" i="10"/>
  <c r="AD69" i="10"/>
  <c r="AC69" i="10"/>
  <c r="AB69" i="10"/>
  <c r="AA69" i="10"/>
  <c r="Z69" i="10"/>
  <c r="Y69" i="10"/>
  <c r="X69" i="10"/>
  <c r="W69" i="10"/>
  <c r="V69" i="10"/>
  <c r="U69" i="10"/>
  <c r="T69" i="10"/>
  <c r="S69" i="10"/>
  <c r="R69" i="10"/>
  <c r="Q69" i="10"/>
  <c r="P69" i="10"/>
  <c r="AS68" i="10"/>
  <c r="AR68" i="10"/>
  <c r="AQ68" i="10"/>
  <c r="AP68" i="10"/>
  <c r="AO68" i="10"/>
  <c r="AN68" i="10"/>
  <c r="AM68" i="10"/>
  <c r="AD68" i="10"/>
  <c r="AC68" i="10"/>
  <c r="AB68" i="10"/>
  <c r="AA68" i="10"/>
  <c r="Z68" i="10"/>
  <c r="Y68" i="10"/>
  <c r="X68" i="10"/>
  <c r="W68" i="10"/>
  <c r="V68" i="10"/>
  <c r="U68" i="10"/>
  <c r="T68" i="10"/>
  <c r="S68" i="10"/>
  <c r="R68" i="10"/>
  <c r="Q68" i="10"/>
  <c r="P68" i="10"/>
  <c r="AT39" i="10" l="1"/>
  <c r="AV6" i="10"/>
  <c r="W24" i="9" a="1"/>
  <c r="W24" i="9" s="1"/>
  <c r="V24" i="9" a="1"/>
  <c r="V24" i="9" s="1"/>
  <c r="U24" i="9" a="1"/>
  <c r="U24" i="9" s="1"/>
  <c r="T24" i="9" a="1"/>
  <c r="T24" i="9" s="1"/>
  <c r="S24" i="9" a="1"/>
  <c r="S24" i="9" s="1"/>
  <c r="R24" i="9" a="1"/>
  <c r="R24" i="9" s="1"/>
  <c r="Q24" i="9" a="1"/>
  <c r="Q24" i="9" s="1"/>
  <c r="P24" i="9" a="1"/>
  <c r="P24" i="9" s="1"/>
  <c r="O24" i="9" a="1"/>
  <c r="O24" i="9" s="1"/>
  <c r="N24" i="9" a="1"/>
  <c r="N24" i="9" s="1"/>
  <c r="M24" i="9" a="1"/>
  <c r="M24" i="9" s="1"/>
  <c r="L24" i="9" a="1"/>
  <c r="L24" i="9" s="1"/>
  <c r="K24" i="9" a="1"/>
  <c r="K24" i="9" s="1"/>
  <c r="J24" i="9" a="1"/>
  <c r="J24" i="9" s="1"/>
  <c r="I24" i="9" a="1"/>
  <c r="I24" i="9" s="1"/>
  <c r="Z5" i="9"/>
  <c r="X23" i="9" a="1"/>
  <c r="X23" i="9" s="1"/>
  <c r="X22" i="9" a="1"/>
  <c r="X22" i="9" s="1"/>
  <c r="X21" i="9" a="1"/>
  <c r="X21" i="9" s="1"/>
  <c r="X20" i="9" a="1"/>
  <c r="X20" i="9" s="1"/>
  <c r="X19" i="9" a="1"/>
  <c r="X19" i="9" s="1"/>
  <c r="X18" i="9" a="1"/>
  <c r="X18" i="9" s="1"/>
  <c r="X17" i="9" a="1"/>
  <c r="X17" i="9" s="1"/>
  <c r="X16" i="9" a="1"/>
  <c r="X16" i="9" s="1"/>
  <c r="X15" i="9" a="1"/>
  <c r="X15" i="9" s="1"/>
  <c r="X14" i="9" a="1"/>
  <c r="X14" i="9" s="1"/>
  <c r="X13" i="9" a="1"/>
  <c r="X13" i="9" s="1"/>
  <c r="X12" i="9" a="1"/>
  <c r="X12" i="9" s="1"/>
  <c r="X11" i="9" a="1"/>
  <c r="X11" i="9" s="1"/>
  <c r="X10" i="9" a="1"/>
  <c r="X10" i="9" s="1"/>
  <c r="X9" i="9" a="1"/>
  <c r="X9" i="9" s="1"/>
  <c r="W56" i="9"/>
  <c r="V56" i="9"/>
  <c r="U56" i="9"/>
  <c r="T56" i="9"/>
  <c r="S56" i="9"/>
  <c r="R56" i="9"/>
  <c r="Q56" i="9"/>
  <c r="P56" i="9"/>
  <c r="O56" i="9"/>
  <c r="N56" i="9"/>
  <c r="M56" i="9"/>
  <c r="L56" i="9"/>
  <c r="K56" i="9"/>
  <c r="J56" i="9"/>
  <c r="I56" i="9"/>
  <c r="W55" i="9"/>
  <c r="V55" i="9"/>
  <c r="U55" i="9"/>
  <c r="T55" i="9"/>
  <c r="S55" i="9"/>
  <c r="R55" i="9"/>
  <c r="Q55" i="9"/>
  <c r="P55" i="9"/>
  <c r="O55" i="9"/>
  <c r="N55" i="9"/>
  <c r="M55" i="9"/>
  <c r="L55" i="9"/>
  <c r="K55" i="9"/>
  <c r="J55" i="9"/>
  <c r="I55" i="9"/>
  <c r="W54" i="9"/>
  <c r="V54" i="9"/>
  <c r="U54" i="9"/>
  <c r="T54" i="9"/>
  <c r="S54" i="9"/>
  <c r="R54" i="9"/>
  <c r="Q54" i="9"/>
  <c r="P54" i="9"/>
  <c r="O54" i="9"/>
  <c r="N54" i="9"/>
  <c r="M54" i="9"/>
  <c r="L54" i="9"/>
  <c r="K54" i="9"/>
  <c r="J54" i="9"/>
  <c r="I54" i="9"/>
  <c r="W53" i="9"/>
  <c r="V53" i="9"/>
  <c r="U53" i="9"/>
  <c r="T53" i="9"/>
  <c r="S53" i="9"/>
  <c r="R53" i="9"/>
  <c r="Q53" i="9"/>
  <c r="P53" i="9"/>
  <c r="O53" i="9"/>
  <c r="N53" i="9"/>
  <c r="M53" i="9"/>
  <c r="L53" i="9"/>
  <c r="K53" i="9"/>
  <c r="J53" i="9"/>
  <c r="I53" i="9"/>
  <c r="W52" i="9"/>
  <c r="V52" i="9"/>
  <c r="U52" i="9"/>
  <c r="T52" i="9"/>
  <c r="S52" i="9"/>
  <c r="R52" i="9"/>
  <c r="Q52" i="9"/>
  <c r="P52" i="9"/>
  <c r="O52" i="9"/>
  <c r="N52" i="9"/>
  <c r="M52" i="9"/>
  <c r="L52" i="9"/>
  <c r="K52" i="9"/>
  <c r="J52" i="9"/>
  <c r="I52" i="9"/>
  <c r="W51" i="9"/>
  <c r="V51" i="9"/>
  <c r="U51" i="9"/>
  <c r="T51" i="9"/>
  <c r="S51" i="9"/>
  <c r="R51" i="9"/>
  <c r="Q51" i="9"/>
  <c r="P51" i="9"/>
  <c r="O51" i="9"/>
  <c r="N51" i="9"/>
  <c r="M51" i="9"/>
  <c r="L51" i="9"/>
  <c r="K51" i="9"/>
  <c r="J51" i="9"/>
  <c r="I51" i="9"/>
  <c r="W50" i="9"/>
  <c r="V50" i="9"/>
  <c r="U50" i="9"/>
  <c r="T50" i="9"/>
  <c r="S50" i="9"/>
  <c r="R50" i="9"/>
  <c r="Q50" i="9"/>
  <c r="P50" i="9"/>
  <c r="O50" i="9"/>
  <c r="N50" i="9"/>
  <c r="M50" i="9"/>
  <c r="L50" i="9"/>
  <c r="K50" i="9"/>
  <c r="J50" i="9"/>
  <c r="I50" i="9"/>
  <c r="W49" i="9"/>
  <c r="V49" i="9"/>
  <c r="U49" i="9"/>
  <c r="T49" i="9"/>
  <c r="S49" i="9"/>
  <c r="R49" i="9"/>
  <c r="Q49" i="9"/>
  <c r="P49" i="9"/>
  <c r="O49" i="9"/>
  <c r="N49" i="9"/>
  <c r="M49" i="9"/>
  <c r="L49" i="9"/>
  <c r="K49" i="9"/>
  <c r="J49" i="9"/>
  <c r="I49" i="9"/>
  <c r="W48" i="9"/>
  <c r="V48" i="9"/>
  <c r="U48" i="9"/>
  <c r="T48" i="9"/>
  <c r="S48" i="9"/>
  <c r="R48" i="9"/>
  <c r="Q48" i="9"/>
  <c r="P48" i="9"/>
  <c r="O48" i="9"/>
  <c r="N48" i="9"/>
  <c r="M48" i="9"/>
  <c r="L48" i="9"/>
  <c r="K48" i="9"/>
  <c r="J48" i="9"/>
  <c r="I48" i="9"/>
  <c r="W47" i="9"/>
  <c r="V47" i="9"/>
  <c r="U47" i="9"/>
  <c r="T47" i="9"/>
  <c r="S47" i="9"/>
  <c r="R47" i="9"/>
  <c r="Q47" i="9"/>
  <c r="P47" i="9"/>
  <c r="O47" i="9"/>
  <c r="N47" i="9"/>
  <c r="M47" i="9"/>
  <c r="L47" i="9"/>
  <c r="K47" i="9"/>
  <c r="J47" i="9"/>
  <c r="I47" i="9"/>
  <c r="W46" i="9"/>
  <c r="V46" i="9"/>
  <c r="U46" i="9"/>
  <c r="T46" i="9"/>
  <c r="S46" i="9"/>
  <c r="R46" i="9"/>
  <c r="Q46" i="9"/>
  <c r="P46" i="9"/>
  <c r="O46" i="9"/>
  <c r="N46" i="9"/>
  <c r="M46" i="9"/>
  <c r="L46" i="9"/>
  <c r="K46" i="9"/>
  <c r="J46" i="9"/>
  <c r="I46" i="9"/>
  <c r="W45" i="9"/>
  <c r="V45" i="9"/>
  <c r="U45" i="9"/>
  <c r="T45" i="9"/>
  <c r="S45" i="9"/>
  <c r="R45" i="9"/>
  <c r="Q45" i="9"/>
  <c r="P45" i="9"/>
  <c r="O45" i="9"/>
  <c r="N45" i="9"/>
  <c r="M45" i="9"/>
  <c r="L45" i="9"/>
  <c r="K45" i="9"/>
  <c r="J45" i="9"/>
  <c r="I45" i="9"/>
  <c r="W57" i="9"/>
  <c r="V57" i="9"/>
  <c r="U57" i="9"/>
  <c r="T57" i="9"/>
  <c r="S57" i="9"/>
  <c r="R57" i="9"/>
  <c r="Q57" i="9"/>
  <c r="P57" i="9"/>
  <c r="O57" i="9"/>
  <c r="N57" i="9"/>
  <c r="M57" i="9"/>
  <c r="L57" i="9"/>
  <c r="K57" i="9"/>
  <c r="J57" i="9"/>
  <c r="I57" i="9"/>
  <c r="W44" i="9"/>
  <c r="V44" i="9"/>
  <c r="U44" i="9"/>
  <c r="T44" i="9"/>
  <c r="S44" i="9"/>
  <c r="R44" i="9"/>
  <c r="Q44" i="9"/>
  <c r="P44" i="9"/>
  <c r="O44" i="9"/>
  <c r="N44" i="9"/>
  <c r="M44" i="9"/>
  <c r="L44" i="9"/>
  <c r="K44" i="9"/>
  <c r="J44" i="9"/>
  <c r="I44" i="9"/>
  <c r="W43" i="9"/>
  <c r="V43" i="9"/>
  <c r="U43" i="9"/>
  <c r="T43" i="9"/>
  <c r="S43" i="9"/>
  <c r="R43" i="9"/>
  <c r="Q43" i="9"/>
  <c r="P43" i="9"/>
  <c r="O43" i="9"/>
  <c r="N43" i="9"/>
  <c r="M43" i="9"/>
  <c r="L43" i="9"/>
  <c r="K43" i="9"/>
  <c r="J43" i="9"/>
  <c r="I43" i="9"/>
  <c r="X24" i="9" l="1"/>
  <c r="Z6" i="9"/>
  <c r="P15" i="8" a="1"/>
  <c r="P15" i="8" s="1"/>
  <c r="P14" i="8" a="1"/>
  <c r="P14" i="8" s="1"/>
  <c r="P13" i="8" a="1"/>
  <c r="P13" i="8" s="1"/>
  <c r="P12" i="8" a="1"/>
  <c r="P12" i="8" s="1"/>
  <c r="P11" i="8" a="1"/>
  <c r="P11" i="8" s="1"/>
  <c r="P10" i="8" a="1"/>
  <c r="P10" i="8" s="1"/>
  <c r="P9" i="8" a="1"/>
  <c r="P9" i="8" s="1"/>
  <c r="P8" i="8" a="1"/>
  <c r="P8" i="8" s="1"/>
  <c r="P7" i="8" a="1"/>
  <c r="P7" i="8" s="1"/>
  <c r="P6" i="8" a="1"/>
  <c r="P6" i="8" s="1"/>
  <c r="R5" i="8"/>
  <c r="O16" i="8" a="1"/>
  <c r="O16" i="8" s="1"/>
  <c r="N16" i="8" a="1"/>
  <c r="N16" i="8" s="1"/>
  <c r="M16" i="8" a="1"/>
  <c r="M16" i="8" s="1"/>
  <c r="L16" i="8" a="1"/>
  <c r="L16" i="8" s="1"/>
  <c r="K16" i="8" a="1"/>
  <c r="K16" i="8" s="1"/>
  <c r="J16" i="8" a="1"/>
  <c r="J16" i="8" s="1"/>
  <c r="I16" i="8" a="1"/>
  <c r="I16" i="8" s="1"/>
  <c r="H16" i="8" a="1"/>
  <c r="H16" i="8" s="1"/>
  <c r="G16" i="8" a="1"/>
  <c r="G16" i="8" s="1"/>
  <c r="F16" i="8" a="1"/>
  <c r="F16" i="8" s="1"/>
  <c r="O39" i="8"/>
  <c r="N39" i="8"/>
  <c r="M39" i="8"/>
  <c r="L39" i="8"/>
  <c r="K39" i="8"/>
  <c r="J39" i="8"/>
  <c r="I39" i="8"/>
  <c r="H39" i="8"/>
  <c r="G39" i="8"/>
  <c r="F39" i="8"/>
  <c r="O38" i="8"/>
  <c r="N38" i="8"/>
  <c r="M38" i="8"/>
  <c r="L38" i="8"/>
  <c r="K38" i="8"/>
  <c r="J38" i="8"/>
  <c r="I38" i="8"/>
  <c r="H38" i="8"/>
  <c r="G38" i="8"/>
  <c r="F38" i="8"/>
  <c r="O37" i="8"/>
  <c r="N37" i="8"/>
  <c r="M37" i="8"/>
  <c r="L37" i="8"/>
  <c r="K37" i="8"/>
  <c r="J37" i="8"/>
  <c r="I37" i="8"/>
  <c r="H37" i="8"/>
  <c r="G37" i="8"/>
  <c r="F37" i="8"/>
  <c r="O36" i="8"/>
  <c r="N36" i="8"/>
  <c r="M36" i="8"/>
  <c r="L36" i="8"/>
  <c r="K36" i="8"/>
  <c r="J36" i="8"/>
  <c r="I36" i="8"/>
  <c r="H36" i="8"/>
  <c r="G36" i="8"/>
  <c r="F36" i="8"/>
  <c r="O35" i="8"/>
  <c r="N35" i="8"/>
  <c r="M35" i="8"/>
  <c r="L35" i="8"/>
  <c r="K35" i="8"/>
  <c r="J35" i="8"/>
  <c r="I35" i="8"/>
  <c r="H35" i="8"/>
  <c r="G35" i="8"/>
  <c r="F35" i="8"/>
  <c r="O34" i="8"/>
  <c r="N34" i="8"/>
  <c r="M34" i="8"/>
  <c r="L34" i="8"/>
  <c r="K34" i="8"/>
  <c r="J34" i="8"/>
  <c r="I34" i="8"/>
  <c r="H34" i="8"/>
  <c r="G34" i="8"/>
  <c r="F34" i="8"/>
  <c r="O33" i="8"/>
  <c r="N33" i="8"/>
  <c r="M33" i="8"/>
  <c r="L33" i="8"/>
  <c r="K33" i="8"/>
  <c r="J33" i="8"/>
  <c r="I33" i="8"/>
  <c r="H33" i="8"/>
  <c r="G33" i="8"/>
  <c r="F33" i="8"/>
  <c r="O32" i="8"/>
  <c r="N32" i="8"/>
  <c r="M32" i="8"/>
  <c r="L32" i="8"/>
  <c r="K32" i="8"/>
  <c r="J32" i="8"/>
  <c r="I32" i="8"/>
  <c r="H32" i="8"/>
  <c r="G32" i="8"/>
  <c r="F32" i="8"/>
  <c r="O31" i="8"/>
  <c r="N31" i="8"/>
  <c r="M31" i="8"/>
  <c r="L31" i="8"/>
  <c r="K31" i="8"/>
  <c r="J31" i="8"/>
  <c r="I31" i="8"/>
  <c r="H31" i="8"/>
  <c r="G31" i="8"/>
  <c r="F31" i="8"/>
  <c r="O30" i="8"/>
  <c r="N30" i="8"/>
  <c r="M30" i="8"/>
  <c r="L30" i="8"/>
  <c r="K30" i="8"/>
  <c r="J30" i="8"/>
  <c r="I30" i="8"/>
  <c r="H30" i="8"/>
  <c r="G30" i="8"/>
  <c r="F30" i="8"/>
  <c r="A32" i="10" a="1"/>
  <c r="I33" i="10" a="1"/>
  <c r="H33" i="10" a="1"/>
  <c r="G33" i="10" a="1"/>
  <c r="L17" i="10" a="1"/>
  <c r="K22" i="10" a="1"/>
  <c r="A17" i="10" a="1"/>
  <c r="J38" i="10" a="1"/>
  <c r="I38" i="10" a="1"/>
  <c r="N28" i="10" a="1"/>
  <c r="E14" i="10" a="1"/>
  <c r="AB10" i="10" a="1"/>
  <c r="AL11" i="10" a="1"/>
  <c r="S13" i="10" a="1"/>
  <c r="AJ3" i="10" a="1"/>
  <c r="AR11" i="10" a="1"/>
  <c r="R3" i="10" a="1"/>
  <c r="AH8" i="10" a="1"/>
  <c r="AB9" i="10" a="1"/>
  <c r="AI9" i="10" a="1"/>
  <c r="T7" i="10" a="1"/>
  <c r="O30" i="10" a="1"/>
  <c r="B25" i="10" a="1"/>
  <c r="A25" i="10" a="1"/>
  <c r="H25" i="10" a="1"/>
  <c r="M16" i="10" a="1"/>
  <c r="I19" i="10" a="1"/>
  <c r="L31" i="10" a="1"/>
  <c r="C31" i="10" a="1"/>
  <c r="H29" i="10" a="1"/>
  <c r="D34" i="10" a="1"/>
  <c r="A15" i="10" a="1"/>
  <c r="U5" i="10" a="1"/>
  <c r="AR5" i="10" a="1"/>
  <c r="Y7" i="10" a="1"/>
  <c r="V9" i="10" a="1"/>
  <c r="AI1" i="10" a="1"/>
  <c r="Q5" i="10" a="1"/>
  <c r="AA2" i="10" a="1"/>
  <c r="Z2" i="10" a="1"/>
  <c r="W3" i="10" a="1"/>
  <c r="AP9" i="10" a="1"/>
  <c r="U3" i="10" a="1"/>
  <c r="G30" i="10" a="1"/>
  <c r="F30" i="10" a="1"/>
  <c r="M30" i="10" a="1"/>
  <c r="M24" i="10" a="1"/>
  <c r="N24" i="10" a="1"/>
  <c r="J37" i="10" a="1"/>
  <c r="H36" i="10" a="1"/>
  <c r="M34" i="10" a="1"/>
  <c r="N36" i="10" a="1"/>
  <c r="K17" i="10" a="1"/>
  <c r="AQ7" i="10" a="1"/>
  <c r="AK8" i="10" a="1"/>
  <c r="R10" i="10" a="1"/>
  <c r="W12" i="10" a="1"/>
  <c r="W2" i="10" a="1"/>
  <c r="AP8" i="10" a="1"/>
  <c r="U1" i="10" a="1"/>
  <c r="X5" i="10" a="1"/>
  <c r="U7" i="10" a="1"/>
  <c r="D35" i="10" a="1"/>
  <c r="C35" i="10" a="1"/>
  <c r="D37" i="10" a="1"/>
  <c r="M15" i="10" a="1"/>
  <c r="K29" i="10" a="1"/>
  <c r="N21" i="10" a="1"/>
  <c r="A22" i="10" a="1"/>
  <c r="D19" i="10" a="1"/>
  <c r="L19" i="10" a="1"/>
  <c r="F20" i="10" a="1"/>
  <c r="AJ10" i="10" a="1"/>
  <c r="AD11" i="10" a="1"/>
  <c r="AN12" i="10" a="1"/>
  <c r="X4" i="10" a="1"/>
  <c r="AQ6" i="10" a="1"/>
  <c r="AB3" i="10" a="1"/>
  <c r="AS9" i="10" a="1"/>
  <c r="AJ9" i="10" a="1"/>
  <c r="AQ9" i="10" a="1"/>
  <c r="K34" i="10" a="1"/>
  <c r="B34" i="10" a="1"/>
  <c r="B35" i="10" a="1"/>
  <c r="K30" i="10" a="1"/>
  <c r="J28" i="10" a="1"/>
  <c r="I16" i="10" a="1"/>
  <c r="B15" i="10" a="1"/>
  <c r="I17" i="10" a="1"/>
  <c r="J18" i="10" a="1"/>
  <c r="M19" i="10" a="1"/>
  <c r="T10" i="10" a="1"/>
  <c r="AQ10" i="10" a="1"/>
  <c r="X12" i="10" a="1"/>
  <c r="AK3" i="10" a="1"/>
  <c r="S6" i="10" a="1"/>
  <c r="AO2" i="10" a="1"/>
  <c r="I25" i="10" a="1"/>
  <c r="K31" i="10" a="1"/>
  <c r="W9" i="10" a="1"/>
  <c r="AO1" i="10" a="1"/>
  <c r="R9" i="10" a="1"/>
  <c r="D35" i="7" a="1"/>
  <c r="E33" i="7" a="1"/>
  <c r="H20" i="7" a="1"/>
  <c r="K23" i="7" a="1"/>
  <c r="C30" i="7" a="1"/>
  <c r="M31" i="7" a="1"/>
  <c r="F37" i="7" a="1"/>
  <c r="F32" i="7" a="1"/>
  <c r="G22" i="7" a="1"/>
  <c r="AD12" i="7" a="1"/>
  <c r="AK8" i="7" a="1"/>
  <c r="AC1" i="7" a="1"/>
  <c r="AA10" i="7" a="1"/>
  <c r="AA9" i="7" a="1"/>
  <c r="AH7" i="7" a="1"/>
  <c r="Q6" i="7" a="1"/>
  <c r="F37" i="10" a="1"/>
  <c r="E16" i="10" a="1"/>
  <c r="AG4" i="10" a="1"/>
  <c r="AK12" i="10" a="1"/>
  <c r="AS10" i="10" a="1"/>
  <c r="P6" i="10" a="1"/>
  <c r="D19" i="7" a="1"/>
  <c r="J15" i="7" a="1"/>
  <c r="I16" i="7" a="1"/>
  <c r="J25" i="10" a="1"/>
  <c r="J26" i="10" a="1"/>
  <c r="B27" i="10" a="1"/>
  <c r="H26" i="10" a="1"/>
  <c r="B19" i="10" a="1"/>
  <c r="M25" i="10" a="1"/>
  <c r="N33" i="10" a="1"/>
  <c r="L32" i="10" a="1"/>
  <c r="C32" i="10" a="1"/>
  <c r="K25" i="10" a="1"/>
  <c r="B14" i="10" a="1"/>
  <c r="S7" i="10" a="1"/>
  <c r="AC8" i="10" a="1"/>
  <c r="AM9" i="10" a="1"/>
  <c r="Z8" i="10" a="1"/>
  <c r="AQ8" i="10" a="1"/>
  <c r="AE3" i="10" a="1"/>
  <c r="AB1" i="10" a="1"/>
  <c r="AJ1" i="10" a="1"/>
  <c r="Z6" i="10" a="1"/>
  <c r="AD5" i="10" a="1"/>
  <c r="N37" i="10" a="1"/>
  <c r="L36" i="10" a="1"/>
  <c r="K36" i="10" a="1"/>
  <c r="K37" i="10" a="1"/>
  <c r="N18" i="10" a="1"/>
  <c r="I28" i="10" a="1"/>
  <c r="G19" i="10" a="1"/>
  <c r="K15" i="10" a="1"/>
  <c r="H21" i="10" a="1"/>
  <c r="A31" i="10" a="1"/>
  <c r="F14" i="10" a="1"/>
  <c r="AH12" i="10" a="1"/>
  <c r="AJ13" i="10" a="1"/>
  <c r="AS3" i="10" a="1"/>
  <c r="U6" i="10" a="1"/>
  <c r="AP13" i="10" a="1"/>
  <c r="AI6" i="10" a="1"/>
  <c r="AA11" i="10" a="1"/>
  <c r="AH11" i="10" a="1"/>
  <c r="AO11" i="10" a="1"/>
  <c r="W8" i="10" a="1"/>
  <c r="P3" i="10" a="1"/>
  <c r="A24" i="10" a="1"/>
  <c r="O23" i="10" a="1"/>
  <c r="G24" i="10" a="1"/>
  <c r="D15" i="10" a="1"/>
  <c r="H18" i="10" a="1"/>
  <c r="J29" i="10" a="1"/>
  <c r="B30" i="10" a="1"/>
  <c r="G28" i="10" a="1"/>
  <c r="K33" i="10" a="1"/>
  <c r="F21" i="10" a="1"/>
  <c r="AH4" i="10" a="1"/>
  <c r="AB5" i="10" a="1"/>
  <c r="AL6" i="10" a="1"/>
  <c r="AI8" i="10" a="1"/>
  <c r="AM3" i="10" a="1"/>
  <c r="AD4" i="10" a="1"/>
  <c r="AO13" i="10" a="1"/>
  <c r="AN13" i="10" a="1"/>
  <c r="AI2" i="10" a="1"/>
  <c r="F29" i="10" a="1"/>
  <c r="E29" i="10" a="1"/>
  <c r="L29" i="10" a="1"/>
  <c r="D23" i="10" a="1"/>
  <c r="M23" i="10" a="1"/>
  <c r="I36" i="10" a="1"/>
  <c r="G35" i="10" a="1"/>
  <c r="L33" i="10" a="1"/>
  <c r="F36" i="10" a="1"/>
  <c r="C17" i="10" a="1"/>
  <c r="AA7" i="10" a="1"/>
  <c r="U8" i="10" a="1"/>
  <c r="AE9" i="10" a="1"/>
  <c r="AB11" i="10" a="1"/>
  <c r="T1" i="10" a="1"/>
  <c r="R8" i="10" a="1"/>
  <c r="AF5" i="10" a="1"/>
  <c r="AM2" i="10" a="1"/>
  <c r="AH6" i="10" a="1"/>
  <c r="E28" i="10" a="1"/>
  <c r="D28" i="10" a="1"/>
  <c r="K28" i="10" a="1"/>
  <c r="C22" i="10" a="1"/>
  <c r="L22" i="10" a="1"/>
  <c r="H35" i="10" a="1"/>
  <c r="F34" i="10" a="1"/>
  <c r="K32" i="10" a="1"/>
  <c r="M35" i="10" a="1"/>
  <c r="J16" i="10" a="1"/>
  <c r="AN6" i="10" a="1"/>
  <c r="AH7" i="10" a="1"/>
  <c r="AR8" i="10" a="1"/>
  <c r="AO10" i="10" a="1"/>
  <c r="W5" i="10" a="1"/>
  <c r="W7" i="10" a="1"/>
  <c r="A26" i="10" a="1"/>
  <c r="B31" i="10" a="1"/>
  <c r="AM7" i="10" a="1"/>
  <c r="AO3" i="10" a="1"/>
  <c r="Y6" i="10" a="1"/>
  <c r="L27" i="7" a="1"/>
  <c r="M25" i="7" a="1"/>
  <c r="F36" i="7" a="1"/>
  <c r="I31" i="7" a="1"/>
  <c r="M21" i="7" a="1"/>
  <c r="A27" i="7" a="1"/>
  <c r="A30" i="7" a="1"/>
  <c r="A25" i="7" a="1"/>
  <c r="I36" i="7" a="1"/>
  <c r="AD8" i="7" a="1"/>
  <c r="U6" i="7" a="1"/>
  <c r="G38" i="10" a="1"/>
  <c r="N15" i="10" a="1"/>
  <c r="K20" i="10" a="1"/>
  <c r="B20" i="10" a="1"/>
  <c r="O33" i="10" a="1"/>
  <c r="B23" i="10" a="1"/>
  <c r="H19" i="10" a="1"/>
  <c r="N26" i="10" a="1"/>
  <c r="L25" i="10" a="1"/>
  <c r="H22" i="10" a="1"/>
  <c r="AP12" i="10" a="1"/>
  <c r="S2" i="10" a="1"/>
  <c r="T5" i="10" a="1"/>
  <c r="AD6" i="10" a="1"/>
  <c r="AQ3" i="10" a="1"/>
  <c r="Z5" i="10" a="1"/>
  <c r="V12" i="10" a="1"/>
  <c r="AP11" i="10" a="1"/>
  <c r="T12" i="10" a="1"/>
  <c r="AL13" i="10" a="1"/>
  <c r="AN3" i="10" a="1"/>
  <c r="N29" i="10" a="1"/>
  <c r="G31" i="10" a="1"/>
  <c r="F31" i="10" a="1"/>
  <c r="E31" i="10" a="1"/>
  <c r="G22" i="10" a="1"/>
  <c r="I20" i="10" a="1"/>
  <c r="C38" i="10" a="1"/>
  <c r="A37" i="10" a="1"/>
  <c r="O36" i="10" a="1"/>
  <c r="M27" i="10" a="1"/>
  <c r="D14" i="10" a="1"/>
  <c r="Y9" i="10" a="1"/>
  <c r="AI10" i="10" a="1"/>
  <c r="AS11" i="10" a="1"/>
  <c r="AG2" i="10" a="1"/>
  <c r="T11" i="10" a="1"/>
  <c r="AR4" i="10" a="1"/>
  <c r="V4" i="10" a="1"/>
  <c r="Y8" i="10" a="1"/>
  <c r="AF8" i="10" a="1"/>
  <c r="AG6" i="10" a="1"/>
  <c r="M36" i="10" a="1"/>
  <c r="D36" i="10" a="1"/>
  <c r="C36" i="10" a="1"/>
  <c r="J36" i="10" a="1"/>
  <c r="L16" i="10" a="1"/>
  <c r="O26" i="10" a="1"/>
  <c r="C15" i="10" a="1"/>
  <c r="M18" i="10" a="1"/>
  <c r="K16" i="10" a="1"/>
  <c r="H30" i="10" a="1"/>
  <c r="O14" i="10" a="1"/>
  <c r="R12" i="10" a="1"/>
  <c r="T13" i="10" a="1"/>
  <c r="AC3" i="10" a="1"/>
  <c r="AH5" i="10" a="1"/>
  <c r="AH13" i="10" a="1"/>
  <c r="AN5" i="10" a="1"/>
  <c r="AN10" i="10" a="1"/>
  <c r="R11" i="10" a="1"/>
  <c r="Y11" i="10" a="1"/>
  <c r="O22" i="10" a="1"/>
  <c r="N22" i="10" a="1"/>
  <c r="F23" i="10" a="1"/>
  <c r="F26" i="10" a="1"/>
  <c r="G17" i="10" a="1"/>
  <c r="F25" i="10" a="1"/>
  <c r="H28" i="10" a="1"/>
  <c r="F27" i="10" a="1"/>
  <c r="C33" i="10" a="1"/>
  <c r="B17" i="10" a="1"/>
  <c r="V3" i="10" a="1"/>
  <c r="AO4" i="10" a="1"/>
  <c r="J33" i="10" a="1"/>
  <c r="A33" i="10" a="1"/>
  <c r="A34" i="10" a="1"/>
  <c r="B29" i="10" a="1"/>
  <c r="B28" i="10" a="1"/>
  <c r="D20" i="10" a="1"/>
  <c r="A16" i="10" a="1"/>
  <c r="H37" i="10" a="1"/>
  <c r="H38" i="10" a="1"/>
  <c r="E19" i="10" a="1"/>
  <c r="AG9" i="10" a="1"/>
  <c r="AA10" i="10" a="1"/>
  <c r="AK11" i="10" a="1"/>
  <c r="AM1" i="10" a="1"/>
  <c r="AS4" i="10" a="1"/>
  <c r="Y2" i="10" a="1"/>
  <c r="AE7" i="10" a="1"/>
  <c r="AG8" i="10" a="1"/>
  <c r="AN8" i="10" a="1"/>
  <c r="S12" i="10" a="1"/>
  <c r="U2" i="10" a="1"/>
  <c r="H23" i="10" a="1"/>
  <c r="H24" i="10" a="1"/>
  <c r="O24" i="10" a="1"/>
  <c r="F24" i="10" a="1"/>
  <c r="D38" i="10" a="1"/>
  <c r="I21" i="10" a="1"/>
  <c r="E32" i="10" a="1"/>
  <c r="J30" i="10" a="1"/>
  <c r="A30" i="10" a="1"/>
  <c r="J24" i="10" a="1"/>
  <c r="I14" i="10" a="1"/>
  <c r="AS5" i="10" a="1"/>
  <c r="Z7" i="10" a="1"/>
  <c r="AJ8" i="10" a="1"/>
  <c r="AR6" i="10" a="1"/>
  <c r="AN7" i="10" a="1"/>
  <c r="AL3" i="10" a="1"/>
  <c r="Z4" i="10" a="1"/>
  <c r="AJ2" i="10" a="1"/>
  <c r="AJ4" i="10" a="1"/>
  <c r="AQ4" i="10" a="1"/>
  <c r="M28" i="10" a="1"/>
  <c r="M29" i="10" a="1"/>
  <c r="E30" i="10" a="1"/>
  <c r="D30" i="10" a="1"/>
  <c r="J17" i="10" a="1"/>
  <c r="O18" i="10" a="1"/>
  <c r="B37" i="10" a="1"/>
  <c r="O35" i="10" a="1"/>
  <c r="N35" i="10" a="1"/>
  <c r="E27" i="10" a="1"/>
  <c r="L14" i="10" a="1"/>
  <c r="AL8" i="10" a="1"/>
  <c r="S10" i="10" a="1"/>
  <c r="AC11" i="10" a="1"/>
  <c r="Q2" i="10" a="1"/>
  <c r="AG10" i="10" a="1"/>
  <c r="Y3" i="10" a="1"/>
  <c r="AF2" i="10" a="1"/>
  <c r="AL7" i="10" a="1"/>
  <c r="C34" i="10" a="1"/>
  <c r="K35" i="10" a="1"/>
  <c r="J35" i="10" a="1"/>
  <c r="I35" i="10" a="1"/>
  <c r="I22" i="10" a="1"/>
  <c r="N25" i="10" a="1"/>
  <c r="E18" i="10" a="1"/>
  <c r="E20" i="10" a="1"/>
  <c r="C18" i="10" a="1"/>
  <c r="O29" i="10" a="1"/>
  <c r="G14" i="10" a="1"/>
  <c r="AE11" i="10" a="1"/>
  <c r="AG12" i="10" a="1"/>
  <c r="AQ13" i="10" a="1"/>
  <c r="R5" i="10" a="1"/>
  <c r="R13" i="10" a="1"/>
  <c r="AK4" i="10" a="1"/>
  <c r="X10" i="10" a="1"/>
  <c r="AE10" i="10" a="1"/>
  <c r="B33" i="10" a="1"/>
  <c r="J34" i="10" a="1"/>
  <c r="I34" i="10" a="1"/>
  <c r="H34" i="10" a="1"/>
  <c r="G20" i="10" a="1"/>
  <c r="E24" i="10" a="1"/>
  <c r="K18" i="10" a="1"/>
  <c r="B18" i="10" a="1"/>
  <c r="A18" i="10" a="1"/>
  <c r="G29" i="10" a="1"/>
  <c r="N14" i="10" a="1"/>
  <c r="AR10" i="10" a="1"/>
  <c r="Y12" i="10" a="1"/>
  <c r="AI13" i="10" a="1"/>
  <c r="AE4" i="10" a="1"/>
  <c r="AE12" i="10" a="1"/>
  <c r="AP3" i="10" a="1"/>
  <c r="L38" i="10" a="1"/>
  <c r="J14" i="10" a="1"/>
  <c r="Q1" i="10" a="1"/>
  <c r="AS7" i="10" a="1"/>
  <c r="Z1" i="10" a="1"/>
  <c r="L35" i="7" a="1"/>
  <c r="F23" i="7" a="1"/>
  <c r="I21" i="7" a="1"/>
  <c r="E28" i="7" a="1"/>
  <c r="F18" i="7" a="1"/>
  <c r="C17" i="7" a="1"/>
  <c r="D27" i="10" a="1"/>
  <c r="C27" i="10" a="1"/>
  <c r="J27" i="10" a="1"/>
  <c r="A20" i="10" a="1"/>
  <c r="K21" i="10" a="1"/>
  <c r="G34" i="10" a="1"/>
  <c r="E33" i="10" a="1"/>
  <c r="J31" i="10" a="1"/>
  <c r="E35" i="10" a="1"/>
  <c r="B16" i="10" a="1"/>
  <c r="X6" i="10" a="1"/>
  <c r="R7" i="10" a="1"/>
  <c r="AB8" i="10" a="1"/>
  <c r="Y10" i="10" a="1"/>
  <c r="AG3" i="10" a="1"/>
  <c r="AJ6" i="10" a="1"/>
  <c r="T4" i="10" a="1"/>
  <c r="AA1" i="10" a="1"/>
  <c r="AE5" i="10" a="1"/>
  <c r="AC10" i="10" a="1"/>
  <c r="Y1" i="10" a="1"/>
  <c r="E36" i="10" a="1"/>
  <c r="F38" i="10" a="1"/>
  <c r="M38" i="10" a="1"/>
  <c r="O17" i="10" a="1"/>
  <c r="M31" i="10" a="1"/>
  <c r="D17" i="10" a="1"/>
  <c r="C23" i="10" a="1"/>
  <c r="E17" i="10" a="1"/>
  <c r="J23" i="10" a="1"/>
  <c r="G21" i="10" a="1"/>
  <c r="AM11" i="10" a="1"/>
  <c r="AO12" i="10" a="1"/>
  <c r="AQ2" i="10" a="1"/>
  <c r="AA5" i="10" a="1"/>
  <c r="AS1" i="10" a="1"/>
  <c r="W4" i="10" a="1"/>
  <c r="S11" i="10" a="1"/>
  <c r="AM10" i="10" a="1"/>
  <c r="Q11" i="10" a="1"/>
  <c r="V13" i="10" a="1"/>
  <c r="X3" i="10" a="1"/>
  <c r="M20" i="10" a="1"/>
  <c r="G23" i="10" a="1"/>
  <c r="N23" i="10" a="1"/>
  <c r="E23" i="10" a="1"/>
  <c r="C37" i="10" a="1"/>
  <c r="O19" i="10" a="1"/>
  <c r="D31" i="10" a="1"/>
  <c r="I29" i="10" a="1"/>
  <c r="O28" i="10" a="1"/>
  <c r="B24" i="10" a="1"/>
  <c r="H14" i="10" a="1"/>
  <c r="AC5" i="10" a="1"/>
  <c r="AM6" i="10" a="1"/>
  <c r="T8" i="10" a="1"/>
  <c r="T6" i="10" a="1"/>
  <c r="AS6" i="10" a="1"/>
  <c r="AP2" i="10" a="1"/>
  <c r="AN1" i="10" a="1"/>
  <c r="AF1" i="10" a="1"/>
  <c r="L27" i="10" a="1"/>
  <c r="L28" i="10" a="1"/>
  <c r="D29" i="10" a="1"/>
  <c r="C29" i="10" a="1"/>
  <c r="L20" i="10" a="1"/>
  <c r="N17" i="10" a="1"/>
  <c r="A36" i="10" a="1"/>
  <c r="N34" i="10" a="1"/>
  <c r="E34" i="10" a="1"/>
  <c r="L26" i="10" a="1"/>
  <c r="K14" i="10" a="1"/>
  <c r="V8" i="10" a="1"/>
  <c r="AF9" i="10" a="1"/>
  <c r="AP10" i="10" a="1"/>
  <c r="AD1" i="10" a="1"/>
  <c r="Q10" i="10" a="1"/>
  <c r="V2" i="10" a="1"/>
  <c r="AA6" i="10" a="1"/>
  <c r="V7" i="10" a="1"/>
  <c r="K26" i="10" a="1"/>
  <c r="K27" i="10" a="1"/>
  <c r="C28" i="10" a="1"/>
  <c r="I27" i="10" a="1"/>
  <c r="H16" i="10" a="1"/>
  <c r="L15" i="10" a="1"/>
  <c r="O34" i="10" a="1"/>
  <c r="M33" i="10" a="1"/>
  <c r="D33" i="10" a="1"/>
  <c r="D26" i="10" a="1"/>
  <c r="C14" i="10" a="1"/>
  <c r="AI7" i="10" a="1"/>
  <c r="AS8" i="10" a="1"/>
  <c r="Z10" i="10" a="1"/>
  <c r="U9" i="10" a="1"/>
  <c r="AD9" i="10" a="1"/>
  <c r="S1" i="10" a="1"/>
  <c r="K23" i="10" a="1"/>
  <c r="AF6" i="10" a="1"/>
  <c r="AR2" i="10" a="1"/>
  <c r="R2" i="10" a="1"/>
  <c r="P13" i="10" a="1"/>
  <c r="G28" i="7" a="1"/>
  <c r="F21" i="7" a="1"/>
  <c r="H29" i="7" a="1"/>
  <c r="C18" i="7" a="1"/>
  <c r="G33" i="7" a="1"/>
  <c r="G16" i="7" a="1"/>
  <c r="F29" i="7" a="1"/>
  <c r="D37" i="7" a="1"/>
  <c r="D14" i="7" a="1"/>
  <c r="V6" i="7" a="1"/>
  <c r="AJ1" i="7" a="1"/>
  <c r="AB9" i="7" a="1"/>
  <c r="P4" i="7" a="1"/>
  <c r="P6" i="7" a="1"/>
  <c r="AG11" i="7" a="1"/>
  <c r="AG6" i="7" a="1"/>
  <c r="N32" i="10" a="1"/>
  <c r="Z12" i="10" a="1"/>
  <c r="AL12" i="10" a="1"/>
  <c r="AC7" i="10" a="1"/>
  <c r="R1" i="10" a="1"/>
  <c r="I34" i="7" a="1"/>
  <c r="H21" i="7" a="1"/>
  <c r="F20" i="7" a="1"/>
  <c r="A24" i="7" a="1"/>
  <c r="F17" i="10" a="1"/>
  <c r="X1" i="10" a="1"/>
  <c r="AC12" i="10" a="1"/>
  <c r="N31" i="10" a="1"/>
  <c r="G37" i="10" a="1"/>
  <c r="Z3" i="10" a="1"/>
  <c r="AH1" i="10" a="1"/>
  <c r="J15" i="10" a="1"/>
  <c r="Q12" i="10" a="1"/>
  <c r="W10" i="10" a="1"/>
  <c r="B36" i="10" a="1"/>
  <c r="A14" i="10" a="1"/>
  <c r="Y5" i="10" a="1"/>
  <c r="X13" i="10" a="1"/>
  <c r="E21" i="10" a="1"/>
  <c r="A35" i="10" a="1"/>
  <c r="O27" i="10" a="1"/>
  <c r="AC13" i="10" a="1"/>
  <c r="Q7" i="10" a="1"/>
  <c r="I24" i="10" a="1"/>
  <c r="Q3" i="10" a="1"/>
  <c r="G20" i="7" a="1"/>
  <c r="M36" i="7" a="1"/>
  <c r="K36" i="7" a="1"/>
  <c r="H17" i="7" a="1"/>
  <c r="AB6" i="7" a="1"/>
  <c r="S6" i="7" a="1"/>
  <c r="Z5" i="7" a="1"/>
  <c r="Y3" i="7" a="1"/>
  <c r="A19" i="10" a="1"/>
  <c r="AQ5" i="10" a="1"/>
  <c r="AE13" i="10" a="1"/>
  <c r="A34" i="7" a="1"/>
  <c r="E17" i="7" a="1"/>
  <c r="I17" i="7" a="1"/>
  <c r="K18" i="7" a="1"/>
  <c r="F26" i="7" a="1"/>
  <c r="K28" i="7" a="1"/>
  <c r="J20" i="7" a="1"/>
  <c r="F35" i="7" a="1"/>
  <c r="AL7" i="7" a="1"/>
  <c r="AK5" i="7" a="1"/>
  <c r="T11" i="7" a="1"/>
  <c r="H27" i="10" a="1"/>
  <c r="L18" i="10" a="1"/>
  <c r="AL1" i="10" a="1"/>
  <c r="AB12" i="10" a="1"/>
  <c r="AS2" i="10" a="1"/>
  <c r="I18" i="7" a="1"/>
  <c r="B16" i="7" a="1"/>
  <c r="H26" i="7" a="1"/>
  <c r="G34" i="7" a="1"/>
  <c r="I27" i="7" a="1"/>
  <c r="D20" i="7" a="1"/>
  <c r="L24" i="7" a="1"/>
  <c r="G35" i="7" a="1"/>
  <c r="K26" i="7" a="1"/>
  <c r="AL12" i="7" a="1"/>
  <c r="AC2" i="7" a="1"/>
  <c r="AJ5" i="7" a="1"/>
  <c r="R9" i="7" a="1"/>
  <c r="AH8" i="7" a="1"/>
  <c r="AH6" i="7" a="1"/>
  <c r="X2" i="7" a="1"/>
  <c r="I26" i="10" a="1"/>
  <c r="L34" i="10" a="1"/>
  <c r="AD2" i="10" a="1"/>
  <c r="AA9" i="10" a="1"/>
  <c r="V5" i="10" a="1"/>
  <c r="K24" i="7" a="1"/>
  <c r="D22" i="7" a="1"/>
  <c r="J32" i="7" a="1"/>
  <c r="C21" i="7" a="1"/>
  <c r="M27" i="7" a="1"/>
  <c r="H24" i="7" a="1"/>
  <c r="M26" i="7" a="1"/>
  <c r="J34" i="7" a="1"/>
  <c r="M32" i="7" a="1"/>
  <c r="AD6" i="7" a="1"/>
  <c r="AK4" i="7" a="1"/>
  <c r="AJ9" i="7" a="1"/>
  <c r="S4" i="7" a="1"/>
  <c r="AI3" i="7" a="1"/>
  <c r="R12" i="7" a="1"/>
  <c r="Q2" i="7" a="1"/>
  <c r="L37" i="10" a="1"/>
  <c r="C24" i="10" a="1"/>
  <c r="AK6" i="10" a="1"/>
  <c r="AO8" i="10" a="1"/>
  <c r="AB7" i="10" a="1"/>
  <c r="E30" i="7" a="1"/>
  <c r="F28" i="7" a="1"/>
  <c r="D38" i="7" a="1"/>
  <c r="B15" i="7" a="1"/>
  <c r="A16" i="7" a="1"/>
  <c r="L28" i="7" a="1"/>
  <c r="G32" i="7" a="1"/>
  <c r="G27" i="7" a="1"/>
  <c r="G38" i="7" a="1"/>
  <c r="AL9" i="7" a="1"/>
  <c r="U7" i="7" a="1"/>
  <c r="T13" i="7" a="1"/>
  <c r="H32" i="10" a="1"/>
  <c r="B38" i="10" a="1"/>
  <c r="AF12" i="10" a="1"/>
  <c r="AB4" i="10" a="1"/>
  <c r="Z9" i="10" a="1"/>
  <c r="G36" i="7" a="1"/>
  <c r="H34" i="7" a="1"/>
  <c r="I23" i="7" a="1"/>
  <c r="L15" i="7" a="1"/>
  <c r="F31" i="7" a="1"/>
  <c r="C33" i="7" a="1"/>
  <c r="K16" i="7" a="1"/>
  <c r="I33" i="7" a="1"/>
  <c r="AB8" i="7" a="1"/>
  <c r="R1" i="7" a="1"/>
  <c r="Q8" i="7" a="1"/>
  <c r="W11" i="7" a="1"/>
  <c r="N10" i="7" a="1"/>
  <c r="F17" i="5" a="1"/>
  <c r="I21" i="5" a="1"/>
  <c r="H17" i="10" a="1"/>
  <c r="E25" i="10" a="1"/>
  <c r="S5" i="10" a="1"/>
  <c r="AR12" i="10" a="1"/>
  <c r="G26" i="10" a="1"/>
  <c r="D18" i="10" a="1"/>
  <c r="V1" i="10" a="1"/>
  <c r="L35" i="10" a="1"/>
  <c r="M17" i="10" a="1"/>
  <c r="AA13" i="10" a="1"/>
  <c r="AD10" i="10" a="1"/>
  <c r="F18" i="10" a="1"/>
  <c r="AP4" i="10" a="1"/>
  <c r="AG1" i="10" a="1"/>
  <c r="AF13" i="10" a="1"/>
  <c r="M21" i="10" a="1"/>
  <c r="F16" i="10" a="1"/>
  <c r="E26" i="10" a="1"/>
  <c r="AS13" i="10" a="1"/>
  <c r="AF7" i="10" a="1"/>
  <c r="G25" i="10" a="1"/>
  <c r="AL2" i="10" a="1"/>
  <c r="H18" i="7" a="1"/>
  <c r="H32" i="7" a="1"/>
  <c r="D32" i="7" a="1"/>
  <c r="I14" i="7" a="1"/>
  <c r="U9" i="7" a="1"/>
  <c r="S2" i="7" a="1"/>
  <c r="R13" i="7" a="1"/>
  <c r="X5" i="7" a="1"/>
  <c r="N19" i="10" a="1"/>
  <c r="S3" i="10" a="1"/>
  <c r="AD13" i="10" a="1"/>
  <c r="D27" i="7" a="1"/>
  <c r="J17" i="7" a="1"/>
  <c r="K29" i="7" a="1"/>
  <c r="B30" i="7" a="1"/>
  <c r="G21" i="7" a="1"/>
  <c r="B34" i="7" a="1"/>
  <c r="J36" i="7" a="1"/>
  <c r="A28" i="7" a="1"/>
  <c r="AD13" i="7" a="1"/>
  <c r="U3" i="7" a="1"/>
  <c r="T7" i="7" a="1"/>
  <c r="A27" i="10" a="1"/>
  <c r="Q9" i="10" a="1"/>
  <c r="AI11" i="10" a="1"/>
  <c r="AP6" i="10" a="1"/>
  <c r="R4" i="10" a="1"/>
  <c r="F33" i="7" a="1"/>
  <c r="J19" i="7" a="1"/>
  <c r="C19" i="7" a="1"/>
  <c r="B19" i="7" a="1"/>
  <c r="B25" i="7" a="1"/>
  <c r="E15" i="7" a="1"/>
  <c r="E34" i="7" a="1"/>
  <c r="B28" i="7" a="1"/>
  <c r="E27" i="7" a="1"/>
  <c r="AL8" i="7" a="1"/>
  <c r="T5" i="7" a="1"/>
  <c r="T12" i="7" a="1"/>
  <c r="AH3" i="7" a="1"/>
  <c r="Z3" i="7" a="1"/>
  <c r="Y13" i="7" a="1"/>
  <c r="Y11" i="7" a="1"/>
  <c r="G18" i="10" a="1"/>
  <c r="I15" i="10" a="1"/>
  <c r="AO5" i="10" a="1"/>
  <c r="AL10" i="10" a="1"/>
  <c r="AK2" i="10" a="1"/>
  <c r="M38" i="7" a="1"/>
  <c r="M28" i="7" a="1"/>
  <c r="E25" i="7" a="1"/>
  <c r="D33" i="7" a="1"/>
  <c r="C25" i="7" a="1"/>
  <c r="I19" i="7" a="1"/>
  <c r="H15" i="7" a="1"/>
  <c r="D34" i="7" a="1"/>
  <c r="H25" i="7" a="1"/>
  <c r="V12" i="7" a="1"/>
  <c r="U2" i="7" a="1"/>
  <c r="T4" i="7" a="1"/>
  <c r="Z8" i="7" a="1"/>
  <c r="R8" i="7" a="1"/>
  <c r="R4" i="7" a="1"/>
  <c r="O2" i="7" a="1"/>
  <c r="C20" i="10" a="1"/>
  <c r="I31" i="10" a="1"/>
  <c r="AE1" i="10" a="1"/>
  <c r="X8" i="10" a="1"/>
  <c r="AI4" i="10" a="1"/>
  <c r="H23" i="7" a="1"/>
  <c r="A21" i="7" a="1"/>
  <c r="G31" i="7" a="1"/>
  <c r="G17" i="7" a="1"/>
  <c r="E19" i="7" a="1"/>
  <c r="G16" i="10" a="1"/>
  <c r="D25" i="10" a="1"/>
  <c r="X7" i="10" a="1"/>
  <c r="AM8" i="10" a="1"/>
  <c r="O25" i="10" a="1"/>
  <c r="AD8" i="10" a="1"/>
  <c r="AA3" i="10" a="1"/>
  <c r="E37" i="10" a="1"/>
  <c r="O20" i="10" a="1"/>
  <c r="AN4" i="10" a="1"/>
  <c r="C19" i="10" a="1"/>
  <c r="A28" i="10" a="1"/>
  <c r="W6" i="10" a="1"/>
  <c r="AC6" i="10" a="1"/>
  <c r="W13" i="10" a="1"/>
  <c r="L21" i="10" a="1"/>
  <c r="D16" i="10" a="1"/>
  <c r="M26" i="10" a="1"/>
  <c r="AB2" i="10" a="1"/>
  <c r="AL4" i="10" a="1"/>
  <c r="F33" i="10" a="1"/>
  <c r="X11" i="10" a="1"/>
  <c r="D21" i="7" a="1"/>
  <c r="L36" i="7" a="1"/>
  <c r="E37" i="7" a="1"/>
  <c r="AL13" i="7" a="1"/>
  <c r="AJ11" i="7" a="1"/>
  <c r="AH5" i="7" a="1"/>
  <c r="AH13" i="7" a="1"/>
  <c r="AG13" i="7" a="1"/>
  <c r="J22" i="10" a="1"/>
  <c r="AM4" i="10" a="1"/>
  <c r="AE8" i="10" a="1"/>
  <c r="L19" i="7" a="1"/>
  <c r="B18" i="7" a="1"/>
  <c r="J35" i="7" a="1"/>
  <c r="M15" i="7" a="1"/>
  <c r="H16" i="7" a="1"/>
  <c r="H35" i="7" a="1"/>
  <c r="J28" i="7" a="1"/>
  <c r="H36" i="7" a="1"/>
  <c r="AD9" i="7" a="1"/>
  <c r="AB5" i="7" a="1"/>
  <c r="AJ12" i="7" a="1"/>
  <c r="G15" i="10" a="1"/>
  <c r="AN9" i="10" a="1"/>
  <c r="AQ11" i="10" a="1"/>
  <c r="AQ12" i="10" a="1"/>
  <c r="P11" i="10" a="1"/>
  <c r="F25" i="7" a="1"/>
  <c r="D15" i="7" a="1"/>
  <c r="D25" i="7" a="1"/>
  <c r="G25" i="7" a="1"/>
  <c r="A15" i="7" a="1"/>
  <c r="A17" i="7" a="1"/>
  <c r="E26" i="7" a="1"/>
  <c r="K34" i="7" a="1"/>
  <c r="K14" i="7" a="1"/>
  <c r="AC13" i="7" a="1"/>
  <c r="AK13" i="7" a="1"/>
  <c r="T8" i="7" a="1"/>
  <c r="P1" i="7" a="1"/>
  <c r="AF2" i="7" a="1"/>
  <c r="AG10" i="7" a="1"/>
  <c r="Y4" i="7" a="1"/>
  <c r="J20" i="10" a="1"/>
  <c r="AK5" i="10" a="1"/>
  <c r="AC9" i="10" a="1"/>
  <c r="AM5" i="10" a="1"/>
  <c r="AD3" i="10" a="1"/>
  <c r="C32" i="7" a="1"/>
  <c r="G18" i="7" a="1"/>
  <c r="M17" i="7" a="1"/>
  <c r="F15" i="7" a="1"/>
  <c r="B17" i="7" a="1"/>
  <c r="J25" i="7" a="1"/>
  <c r="B33" i="7" a="1"/>
  <c r="L26" i="7" a="1"/>
  <c r="D16" i="7" a="1"/>
  <c r="V8" i="7" a="1"/>
  <c r="AB4" i="7" a="1"/>
  <c r="AB11" i="7" a="1"/>
  <c r="R3" i="7" a="1"/>
  <c r="AH2" i="7" a="1"/>
  <c r="Q13" i="7" a="1"/>
  <c r="Y10" i="7" a="1"/>
  <c r="H20" i="10" a="1"/>
  <c r="J19" i="10" a="1"/>
  <c r="AK1" i="10" a="1"/>
  <c r="V10" i="10" a="1"/>
  <c r="AC2" i="10" a="1"/>
  <c r="J37" i="7" a="1"/>
  <c r="B27" i="7" a="1"/>
  <c r="B24" i="7" a="1"/>
  <c r="A32" i="7" a="1"/>
  <c r="J22" i="7" a="1"/>
  <c r="A19" i="7" a="1"/>
  <c r="I38" i="7" a="1"/>
  <c r="A33" i="7" a="1"/>
  <c r="E24" i="7" a="1"/>
  <c r="AD11" i="7" a="1"/>
  <c r="AK1" i="7" a="1"/>
  <c r="D21" i="10" a="1"/>
  <c r="B32" i="10" a="1"/>
  <c r="AH2" i="10" a="1"/>
  <c r="P12" i="10" a="1"/>
  <c r="I18" i="10" a="1"/>
  <c r="X9" i="10" a="1"/>
  <c r="AD7" i="10" a="1"/>
  <c r="E38" i="10" a="1"/>
  <c r="F19" i="10" a="1"/>
  <c r="AC1" i="10" a="1"/>
  <c r="F22" i="10" a="1"/>
  <c r="A29" i="10" a="1"/>
  <c r="V6" i="10" a="1"/>
  <c r="AI3" i="10" a="1"/>
  <c r="AM13" i="10" a="1"/>
  <c r="E22" i="10" a="1"/>
  <c r="B21" i="10" a="1"/>
  <c r="J32" i="10" a="1"/>
  <c r="Y4" i="10" a="1"/>
  <c r="Q4" i="10" a="1"/>
  <c r="C25" i="10" a="1"/>
  <c r="S4" i="10" a="1"/>
  <c r="A29" i="7" a="1"/>
  <c r="B22" i="7" a="1"/>
  <c r="H30" i="7" a="1"/>
  <c r="V10" i="7" a="1"/>
  <c r="AJ7" i="7" a="1"/>
  <c r="AA13" i="7" a="1"/>
  <c r="R10" i="7" a="1"/>
  <c r="O1" i="7" a="1"/>
  <c r="K24" i="10" a="1"/>
  <c r="Q13" i="10" a="1"/>
  <c r="Q6" i="10" a="1"/>
  <c r="I26" i="7" a="1"/>
  <c r="C35" i="7" a="1"/>
  <c r="M35" i="7" a="1"/>
  <c r="B26" i="7" a="1"/>
  <c r="C23" i="7" a="1"/>
  <c r="C28" i="7" a="1"/>
  <c r="A36" i="7" a="1"/>
  <c r="L14" i="7" a="1"/>
  <c r="AD5" i="7" a="1"/>
  <c r="AB1" i="7" a="1"/>
  <c r="I32" i="10" a="1"/>
  <c r="O16" i="10" a="1"/>
  <c r="U11" i="10" a="1"/>
  <c r="Z11" i="10" a="1"/>
  <c r="AK10" i="10" a="1"/>
  <c r="P7" i="10" a="1"/>
  <c r="A18" i="7" a="1"/>
  <c r="K37" i="7" a="1"/>
  <c r="L23" i="7" a="1"/>
  <c r="B35" i="7" a="1"/>
  <c r="A35" i="7" a="1"/>
  <c r="F22" i="7" a="1"/>
  <c r="M37" i="7" a="1"/>
  <c r="F27" i="7" a="1"/>
  <c r="G14" i="7" a="1"/>
  <c r="AK10" i="7" a="1"/>
  <c r="AC6" i="7" a="1"/>
  <c r="S13" i="7" a="1"/>
  <c r="S12" i="7" a="1"/>
  <c r="AH11" i="7" a="1"/>
  <c r="AG7" i="7" a="1"/>
  <c r="X12" i="7" a="1"/>
  <c r="M32" i="10" a="1"/>
  <c r="AE6" i="10" a="1"/>
  <c r="AK9" i="10" a="1"/>
  <c r="AI12" i="10" a="1"/>
  <c r="P10" i="10" a="1"/>
  <c r="C24" i="7" a="1"/>
  <c r="F24" i="7" a="1"/>
  <c r="K22" i="7" a="1"/>
  <c r="I15" i="7" a="1"/>
  <c r="J38" i="7" a="1"/>
  <c r="C15" i="7" a="1"/>
  <c r="C20" i="7" a="1"/>
  <c r="H33" i="7" a="1"/>
  <c r="C14" i="7" a="1"/>
  <c r="U13" i="7" a="1"/>
  <c r="AK12" i="7" a="1"/>
  <c r="AB7" i="7" a="1"/>
  <c r="V5" i="7" a="1"/>
  <c r="AE1" i="7" a="1"/>
  <c r="Q10" i="7" a="1"/>
  <c r="Q3" i="7" a="1"/>
  <c r="C30" i="10" a="1"/>
  <c r="U13" i="10" a="1"/>
  <c r="AG5" i="10" a="1"/>
  <c r="AQ1" i="10" a="1"/>
  <c r="W1" i="10" a="1"/>
  <c r="M30" i="7" a="1"/>
  <c r="D17" i="7" a="1"/>
  <c r="J16" i="7" a="1"/>
  <c r="M18" i="7" a="1"/>
  <c r="L18" i="7" a="1"/>
  <c r="D23" i="7" a="1"/>
  <c r="L31" i="7" a="1"/>
  <c r="I25" i="7" a="1"/>
  <c r="M14" i="7" a="1"/>
  <c r="AD7" i="7" a="1"/>
  <c r="AB3" i="7" a="1"/>
  <c r="AJ10" i="7" a="1"/>
  <c r="C16" i="10" a="1"/>
  <c r="M14" i="10" a="1"/>
  <c r="AR1" i="10" a="1"/>
  <c r="S9" i="10" a="1"/>
  <c r="AP1" i="10" a="1"/>
  <c r="B37" i="7" a="1"/>
  <c r="L25" i="7" a="1"/>
  <c r="L22" i="7" a="1"/>
  <c r="K30" i="7" a="1"/>
  <c r="L20" i="7" a="1"/>
  <c r="K17" i="7" a="1"/>
  <c r="A38" i="7" a="1"/>
  <c r="G30" i="7" a="1"/>
  <c r="X6" i="7" a="1"/>
  <c r="Q12" i="7" a="1"/>
  <c r="P12" i="7" a="1"/>
  <c r="W5" i="7" a="1"/>
  <c r="B21" i="5" a="1"/>
  <c r="A21" i="5" a="1"/>
  <c r="C30" i="5" a="1"/>
  <c r="G29" i="5" a="1"/>
  <c r="H27" i="5" a="1"/>
  <c r="J28" i="5" a="1"/>
  <c r="K26" i="5" a="1"/>
  <c r="B22" i="10" a="1"/>
  <c r="O15" i="10" a="1"/>
  <c r="X2" i="10" a="1"/>
  <c r="H31" i="10" a="1"/>
  <c r="I37" i="10" a="1"/>
  <c r="AH10" i="10" a="1"/>
  <c r="AK7" i="10" a="1"/>
  <c r="N16" i="10" a="1"/>
  <c r="N20" i="10" a="1"/>
  <c r="AR3" i="10" a="1"/>
  <c r="M22" i="10" a="1"/>
  <c r="N27" i="10" a="1"/>
  <c r="AG7" i="10" a="1"/>
  <c r="Y13" i="10" a="1"/>
  <c r="O38" i="10" a="1"/>
  <c r="C21" i="10" a="1"/>
  <c r="L23" i="10" a="1"/>
  <c r="A23" i="10" a="1"/>
  <c r="AJ5" i="10" a="1"/>
  <c r="AP5" i="10" a="1"/>
  <c r="AP7" i="10" a="1"/>
  <c r="P8" i="10" a="1"/>
  <c r="L17" i="7" a="1"/>
  <c r="F30" i="7" a="1"/>
  <c r="L29" i="7" a="1"/>
  <c r="AK11" i="7" a="1"/>
  <c r="AB13" i="7" a="1"/>
  <c r="AA5" i="7" a="1"/>
  <c r="W1" i="7" a="1"/>
  <c r="N38" i="10" a="1"/>
  <c r="O21" i="10" a="1"/>
  <c r="AS12" i="10" a="1"/>
  <c r="AF3" i="10" a="1"/>
  <c r="B32" i="7" a="1"/>
  <c r="K27" i="7" a="1"/>
  <c r="E36" i="7" a="1"/>
  <c r="D36" i="7" a="1"/>
  <c r="H28" i="7" a="1"/>
  <c r="D24" i="7" a="1"/>
  <c r="I28" i="7" a="1"/>
  <c r="H14" i="7" a="1"/>
  <c r="U11" i="7" a="1"/>
  <c r="AK7" i="7" a="1"/>
  <c r="O31" i="10" a="1"/>
  <c r="G36" i="10" a="1"/>
  <c r="Z13" i="10" a="1"/>
  <c r="U12" i="10" a="1"/>
  <c r="AR7" i="10" a="1"/>
  <c r="K32" i="7" a="1"/>
  <c r="L30" i="7" a="1"/>
  <c r="F17" i="7" a="1"/>
  <c r="K15" i="7" a="1"/>
  <c r="I24" i="7" a="1"/>
  <c r="J30" i="7" a="1"/>
  <c r="M34" i="7" a="1"/>
  <c r="M29" i="7" a="1"/>
  <c r="J26" i="7" a="1"/>
  <c r="V11" i="7" a="1"/>
  <c r="U8" i="7" a="1"/>
  <c r="AJ3" i="7" a="1"/>
  <c r="S9" i="7" a="1"/>
  <c r="S8" i="7" a="1"/>
  <c r="Z2" i="7" a="1"/>
  <c r="Q5" i="7" a="1"/>
  <c r="C26" i="10" a="1"/>
  <c r="D32" i="10" a="1"/>
  <c r="AO7" i="10" a="1"/>
  <c r="T9" i="10" a="1"/>
  <c r="U10" i="10" a="1"/>
  <c r="P1" i="10" a="1"/>
  <c r="I37" i="7" a="1"/>
  <c r="A31" i="7" a="1"/>
  <c r="K20" i="7" a="1"/>
  <c r="L33" i="7" a="1"/>
  <c r="F34" i="7" a="1"/>
  <c r="M19" i="7" a="1"/>
  <c r="B36" i="7" a="1"/>
  <c r="C26" i="7" a="1"/>
  <c r="F14" i="7" a="1"/>
  <c r="U10" i="7" a="1"/>
  <c r="AC5" i="7" a="1"/>
  <c r="AA12" i="7" a="1"/>
  <c r="AA11" i="7" a="1"/>
  <c r="R11" i="7" a="1"/>
  <c r="Y7" i="7" a="1"/>
  <c r="AF11" i="7" a="1"/>
  <c r="L24" i="10" a="1"/>
  <c r="AR13" i="10" a="1"/>
  <c r="AB6" i="10" a="1"/>
  <c r="AA12" i="10" a="1"/>
  <c r="P2" i="10" a="1"/>
  <c r="M22" i="7" a="1"/>
  <c r="D18" i="7" a="1"/>
  <c r="C22" i="7" a="1"/>
  <c r="K38" i="7" a="1"/>
  <c r="B38" i="7" a="1"/>
  <c r="I20" i="7" a="1"/>
  <c r="B20" i="7" a="1"/>
  <c r="E32" i="7" a="1"/>
  <c r="B14" i="7" a="1"/>
  <c r="AC12" i="7" a="1"/>
  <c r="AC11" i="7" a="1"/>
  <c r="AJ6" i="7" a="1"/>
  <c r="J21" i="10" a="1"/>
  <c r="AO9" i="10" a="1"/>
  <c r="AE2" i="10" a="1"/>
  <c r="T2" i="10" a="1"/>
  <c r="P5" i="10" a="1"/>
  <c r="J29" i="7" a="1"/>
  <c r="G24" i="7" a="1"/>
  <c r="E15" i="10" a="1"/>
  <c r="AK13" i="10" a="1"/>
  <c r="AD12" i="10" a="1"/>
  <c r="N30" i="10" a="1"/>
  <c r="F35" i="10" a="1"/>
  <c r="AM12" i="10" a="1"/>
  <c r="AF11" i="10" a="1"/>
  <c r="L30" i="10" a="1"/>
  <c r="W11" i="10" a="1"/>
  <c r="AF10" i="10" a="1"/>
  <c r="D22" i="10" a="1"/>
  <c r="I23" i="10" a="1"/>
  <c r="S8" i="10" a="1"/>
  <c r="AG13" i="10" a="1"/>
  <c r="H15" i="10" a="1"/>
  <c r="D24" i="10" a="1"/>
  <c r="G27" i="10" a="1"/>
  <c r="K19" i="10" a="1"/>
  <c r="AI5" i="10" a="1"/>
  <c r="AN2" i="10" a="1"/>
  <c r="AA8" i="10" a="1"/>
  <c r="B21" i="7" a="1"/>
  <c r="H37" i="7" a="1"/>
  <c r="A20" i="7" a="1"/>
  <c r="D29" i="7" a="1"/>
  <c r="AC3" i="7" a="1"/>
  <c r="AJ2" i="7" a="1"/>
  <c r="AI1" i="7" a="1"/>
  <c r="AG8" i="7" a="1"/>
  <c r="F15" i="10" a="1"/>
  <c r="AB13" i="10" a="1"/>
  <c r="AJ12" i="10" a="1"/>
  <c r="P4" i="10" a="1"/>
  <c r="J24" i="7" a="1"/>
  <c r="G26" i="7" a="1"/>
  <c r="J27" i="7" a="1"/>
  <c r="E31" i="7" a="1"/>
  <c r="C36" i="7" a="1"/>
  <c r="C31" i="7" a="1"/>
  <c r="L32" i="7" a="1"/>
  <c r="AL11" i="7" a="1"/>
  <c r="AC8" i="7" a="1"/>
  <c r="T6" i="7" a="1"/>
  <c r="O32" i="10" a="1"/>
  <c r="O37" i="10" a="1"/>
  <c r="U4" i="10" a="1"/>
  <c r="AG11" i="10" a="1"/>
  <c r="AL5" i="10" a="1"/>
  <c r="A26" i="7" a="1"/>
  <c r="G23" i="7" a="1"/>
  <c r="M33" i="7" a="1"/>
  <c r="A23" i="7" a="1"/>
  <c r="E35" i="7" a="1"/>
  <c r="K25" i="7" a="1"/>
  <c r="H27" i="7" a="1"/>
  <c r="F19" i="7" a="1"/>
  <c r="C34" i="7" a="1"/>
  <c r="V7" i="7" a="1"/>
  <c r="U5" i="7" a="1"/>
  <c r="AB10" i="7" a="1"/>
  <c r="AI4" i="7" a="1"/>
  <c r="AA4" i="7" a="1"/>
  <c r="AR9" i="10" a="1"/>
  <c r="M20" i="7" a="1"/>
  <c r="AC7" i="7" a="1"/>
  <c r="M37" i="10" a="1"/>
  <c r="K35" i="7" a="1"/>
  <c r="J18" i="7" a="1"/>
  <c r="A14" i="7" a="1"/>
  <c r="AB2" i="7" a="1"/>
  <c r="F28" i="10" a="1"/>
  <c r="R6" i="10" a="1"/>
  <c r="E22" i="7" a="1"/>
  <c r="D30" i="7" a="1"/>
  <c r="C38" i="7" a="1"/>
  <c r="E23" i="7" a="1"/>
  <c r="M16" i="7" a="1"/>
  <c r="AI2" i="7" a="1"/>
  <c r="Q1" i="7" a="1"/>
  <c r="W7" i="7" a="1"/>
  <c r="J29" i="5" a="1"/>
  <c r="L17" i="5" a="1"/>
  <c r="H24" i="5" a="1"/>
  <c r="J17" i="5" a="1"/>
  <c r="C29" i="5" a="1"/>
  <c r="K11" i="5" a="1"/>
  <c r="AL3" i="5" a="1"/>
  <c r="AJ8" i="5" a="1"/>
  <c r="AG6" i="5" a="1"/>
  <c r="R9" i="5" a="1"/>
  <c r="AJ3" i="5" a="1"/>
  <c r="X6" i="5" a="1"/>
  <c r="N8" i="5" a="1"/>
  <c r="G15" i="4" a="1"/>
  <c r="K31" i="7" a="1"/>
  <c r="AA1" i="7" a="1"/>
  <c r="Z9" i="7" a="1"/>
  <c r="AF1" i="7" a="1"/>
  <c r="O7" i="7" a="1"/>
  <c r="F25" i="5" a="1"/>
  <c r="E25" i="5" a="1"/>
  <c r="A16" i="5" a="1"/>
  <c r="B14" i="5" a="1"/>
  <c r="F22" i="5" a="1"/>
  <c r="E19" i="5" a="1"/>
  <c r="G30" i="5" a="1"/>
  <c r="F11" i="5" a="1"/>
  <c r="AC4" i="5" a="1"/>
  <c r="T4" i="5" a="1"/>
  <c r="O1" i="5" a="1"/>
  <c r="X3" i="5" a="1"/>
  <c r="AF1" i="5" a="1"/>
  <c r="AL6" i="7" a="1"/>
  <c r="AI6" i="7" a="1"/>
  <c r="Q4" i="7" a="1"/>
  <c r="AF6" i="7" a="1"/>
  <c r="AE2" i="7" a="1"/>
  <c r="J26" i="5" a="1"/>
  <c r="I13" i="5" a="1"/>
  <c r="A24" i="5" a="1"/>
  <c r="J22" i="5" a="1"/>
  <c r="K20" i="5" a="1"/>
  <c r="M21" i="5" a="1"/>
  <c r="A20" i="5" a="1"/>
  <c r="AD10" i="5" a="1"/>
  <c r="U3" i="5" a="1"/>
  <c r="S9" i="5" a="1"/>
  <c r="J14" i="7" a="1"/>
  <c r="AI13" i="7" a="1"/>
  <c r="Q9" i="7" a="1"/>
  <c r="P10" i="7" a="1"/>
  <c r="W4" i="7" a="1"/>
  <c r="A18" i="5" a="1"/>
  <c r="H18" i="5" a="1"/>
  <c r="J27" i="5" a="1"/>
  <c r="A27" i="5" a="1"/>
  <c r="B25" i="5" a="1"/>
  <c r="D26" i="5" a="1"/>
  <c r="E24" i="5" a="1"/>
  <c r="V1" i="5" a="1"/>
  <c r="AC8" i="5" a="1"/>
  <c r="AB6" i="5" a="1"/>
  <c r="AA7" i="5" a="1"/>
  <c r="Z8" i="5" a="1"/>
  <c r="Q7" i="5" a="1"/>
  <c r="O7" i="5" a="1"/>
  <c r="D21" i="4" a="1"/>
  <c r="AI5" i="7" a="1"/>
  <c r="Z13" i="7" a="1"/>
  <c r="AF7" i="7" a="1"/>
  <c r="O8" i="7" a="1"/>
  <c r="L27" i="5" a="1"/>
  <c r="F28" i="5" a="1"/>
  <c r="H21" i="5" a="1"/>
  <c r="I19" i="5" a="1"/>
  <c r="B17" i="5" a="1"/>
  <c r="M13" i="5" a="1"/>
  <c r="L13" i="5" a="1"/>
  <c r="I11" i="5" a="1"/>
  <c r="AL1" i="5" a="1"/>
  <c r="T6" i="5" a="1"/>
  <c r="Q1" i="5" a="1"/>
  <c r="R3" i="5" a="1"/>
  <c r="Y7" i="5" a="1"/>
  <c r="AE10" i="5" a="1"/>
  <c r="N5" i="5" a="1"/>
  <c r="G23" i="4" a="1"/>
  <c r="H14" i="4" a="1"/>
  <c r="T1" i="7" a="1"/>
  <c r="Z10" i="7" a="1"/>
  <c r="P11" i="7" a="1"/>
  <c r="AH12" i="7" a="1"/>
  <c r="AJ7" i="10" a="1"/>
  <c r="G29" i="7" a="1"/>
  <c r="T2" i="7" a="1"/>
  <c r="A21" i="10" a="1"/>
  <c r="C29" i="7" a="1"/>
  <c r="I22" i="7" a="1"/>
  <c r="AL5" i="7" a="1"/>
  <c r="AI11" i="7" a="1"/>
  <c r="V11" i="10" a="1"/>
  <c r="AN11" i="10" a="1"/>
  <c r="J21" i="7" a="1"/>
  <c r="G15" i="7" a="1"/>
  <c r="A22" i="7" a="1"/>
  <c r="H19" i="7" a="1"/>
  <c r="D26" i="7" a="1"/>
  <c r="S10" i="7" a="1"/>
  <c r="X10" i="7" a="1"/>
  <c r="W3" i="7" a="1"/>
  <c r="C21" i="5" a="1"/>
  <c r="D25" i="5" a="1"/>
  <c r="A19" i="5" a="1"/>
  <c r="K29" i="5" a="1"/>
  <c r="D21" i="5" a="1"/>
  <c r="G11" i="5" a="1"/>
  <c r="AK5" i="5" a="1"/>
  <c r="AJ4" i="5" a="1"/>
  <c r="X2" i="5" a="1"/>
  <c r="AG2" i="5" a="1"/>
  <c r="Y1" i="5" a="1"/>
  <c r="O10" i="5" a="1"/>
  <c r="N1" i="5" a="1"/>
  <c r="I18" i="4" a="1"/>
  <c r="B23" i="7" a="1"/>
  <c r="P3" i="7" a="1"/>
  <c r="Q11" i="7" a="1"/>
  <c r="X11" i="7" a="1"/>
  <c r="O5" i="7" a="1"/>
  <c r="L19" i="5" a="1"/>
  <c r="F20" i="5" a="1"/>
  <c r="H29" i="5" a="1"/>
  <c r="L28" i="5" a="1"/>
  <c r="M26" i="5" a="1"/>
  <c r="G27" i="5" a="1"/>
  <c r="C26" i="5" a="1"/>
  <c r="AD3" i="5" a="1"/>
  <c r="U10" i="5" a="1"/>
  <c r="AJ7" i="5" a="1"/>
  <c r="AI8" i="5" a="1"/>
  <c r="Z9" i="5" a="1"/>
  <c r="Y8" i="5" a="1"/>
  <c r="T3" i="7" a="1"/>
  <c r="R7" i="7" a="1"/>
  <c r="AD4" i="7" a="1"/>
  <c r="AE12" i="7" a="1"/>
  <c r="N4" i="7" a="1"/>
  <c r="C24" i="5" a="1"/>
  <c r="I29" i="5" a="1"/>
  <c r="G18" i="5" a="1"/>
  <c r="C17" i="5" a="1"/>
  <c r="L15" i="5" a="1"/>
  <c r="K15" i="5" a="1"/>
  <c r="G14" i="5" a="1"/>
  <c r="V8" i="5" a="1"/>
  <c r="AK8" i="5" a="1"/>
  <c r="S5" i="5" a="1"/>
  <c r="U12" i="7" a="1"/>
  <c r="AA6" i="7" a="1"/>
  <c r="AG3" i="7" a="1"/>
  <c r="P2" i="7" a="1"/>
  <c r="W2" i="7" a="1"/>
  <c r="B18" i="5" a="1"/>
  <c r="A13" i="5" a="1"/>
  <c r="K22" i="5" a="1"/>
  <c r="B22" i="5" a="1"/>
  <c r="C20" i="5" a="1"/>
  <c r="J20" i="5" a="1"/>
  <c r="K18" i="5" a="1"/>
  <c r="V10" i="5" a="1"/>
  <c r="T1" i="5" a="1"/>
  <c r="AA8" i="5" a="1"/>
  <c r="AA3" i="5" a="1"/>
  <c r="AH5" i="5" a="1"/>
  <c r="AF8" i="5" a="1"/>
  <c r="O5" i="5" a="1"/>
  <c r="J23" i="7" a="1"/>
  <c r="AH4" i="7" a="1"/>
  <c r="V1" i="7" a="1"/>
  <c r="X13" i="7" a="1"/>
  <c r="O6" i="7" a="1"/>
  <c r="M22" i="5" a="1"/>
  <c r="L22" i="5" a="1"/>
  <c r="G25" i="5" a="1"/>
  <c r="J30" i="5" a="1"/>
  <c r="F29" i="5" a="1"/>
  <c r="M29" i="5" a="1"/>
  <c r="I28" i="5" a="1"/>
  <c r="AD7" i="5" a="1"/>
  <c r="AC2" i="5" a="1"/>
  <c r="AJ9" i="5" a="1"/>
  <c r="AA10" i="5" a="1"/>
  <c r="Z10" i="5" a="1"/>
  <c r="AG9" i="5" a="1"/>
  <c r="AE8" i="5" a="1"/>
  <c r="J26" i="4" a="1"/>
  <c r="E28" i="4" a="1"/>
  <c r="E12" i="4" a="1"/>
  <c r="AA3" i="7" a="1"/>
  <c r="Z11" i="7" a="1"/>
  <c r="P7" i="7" a="1"/>
  <c r="AE7" i="7" a="1"/>
  <c r="D27" i="5" a="1"/>
  <c r="C27" i="5" a="1"/>
  <c r="J19" i="5" a="1"/>
  <c r="K17" i="5" a="1"/>
  <c r="D15" i="5" a="1"/>
  <c r="J12" i="5" a="1"/>
  <c r="A12" i="5" a="1"/>
  <c r="H11" i="5" a="1"/>
  <c r="AD1" i="5" a="1"/>
  <c r="AB5" i="5" a="1"/>
  <c r="X4" i="5" a="1"/>
  <c r="AG5" i="5" a="1"/>
  <c r="Y5" i="5" a="1"/>
  <c r="AE9" i="5" a="1"/>
  <c r="C29" i="4" a="1"/>
  <c r="E15" i="4" a="1"/>
  <c r="Y2" i="7" a="1"/>
  <c r="H31" i="7" a="1"/>
  <c r="J33" i="7" a="1"/>
  <c r="AA8" i="7" a="1"/>
  <c r="AF4" i="10" a="1"/>
  <c r="E18" i="7" a="1"/>
  <c r="L34" i="7" a="1"/>
  <c r="AK9" i="7" a="1"/>
  <c r="G32" i="10" a="1"/>
  <c r="T3" i="10" a="1"/>
  <c r="AO6" i="10" a="1"/>
  <c r="C27" i="7" a="1"/>
  <c r="E20" i="7" a="1"/>
  <c r="I35" i="7" a="1"/>
  <c r="F38" i="7" a="1"/>
  <c r="H38" i="7" a="1"/>
  <c r="AA2" i="7" a="1"/>
  <c r="P5" i="7" a="1"/>
  <c r="N13" i="7" a="1"/>
  <c r="H26" i="5" a="1"/>
  <c r="E20" i="5" a="1"/>
  <c r="G13" i="5" a="1"/>
  <c r="G19" i="5" a="1"/>
  <c r="D24" i="5" a="1"/>
  <c r="AL4" i="5" a="1"/>
  <c r="AK1" i="5" a="1"/>
  <c r="AB8" i="5" a="1"/>
  <c r="AA9" i="5" a="1"/>
  <c r="AH9" i="5" a="1"/>
  <c r="Q9" i="5" a="1"/>
  <c r="O8" i="5" a="1"/>
  <c r="F24" i="4" a="1"/>
  <c r="A26" i="4" a="1"/>
  <c r="AL10" i="7" a="1"/>
  <c r="AI8" i="7" a="1"/>
  <c r="AG5" i="7" a="1"/>
  <c r="X7" i="7" a="1"/>
  <c r="O3" i="7" a="1"/>
  <c r="B13" i="5" a="1"/>
  <c r="L14" i="5" a="1"/>
  <c r="I24" i="5" a="1"/>
  <c r="M23" i="5" a="1"/>
  <c r="A22" i="5" a="1"/>
  <c r="H22" i="5" a="1"/>
  <c r="I20" i="5" a="1"/>
  <c r="AL10" i="5" a="1"/>
  <c r="AK4" i="5" a="1"/>
  <c r="S10" i="5" a="1"/>
  <c r="AI4" i="5" a="1"/>
  <c r="AH6" i="5" a="1"/>
  <c r="P10" i="5" a="1"/>
  <c r="T10" i="7" a="1"/>
  <c r="V4" i="7" a="1"/>
  <c r="AG1" i="7" a="1"/>
  <c r="AE10" i="7" a="1"/>
  <c r="N9" i="7" a="1"/>
  <c r="M14" i="5" a="1"/>
  <c r="M17" i="5" a="1"/>
  <c r="M12" i="5" a="1"/>
  <c r="C12" i="5" a="1"/>
  <c r="B28" i="5" a="1"/>
  <c r="H12" i="5" a="1"/>
  <c r="E11" i="5" a="1"/>
  <c r="AD5" i="5" a="1"/>
  <c r="AC3" i="5" a="1"/>
  <c r="S1" i="5" a="1"/>
  <c r="AC10" i="7" a="1"/>
  <c r="R6" i="7" a="1"/>
  <c r="V2" i="7" a="1"/>
  <c r="W12" i="7" a="1"/>
  <c r="N12" i="7" a="1"/>
  <c r="E22" i="5" a="1"/>
  <c r="K27" i="5" a="1"/>
  <c r="D17" i="5" a="1"/>
  <c r="H16" i="5" a="1"/>
  <c r="I14" i="5" a="1"/>
  <c r="H14" i="5" a="1"/>
  <c r="D13" i="5" a="1"/>
  <c r="AL7" i="5" a="1"/>
  <c r="U8" i="5" a="1"/>
  <c r="AA4" i="5" a="1"/>
  <c r="R1" i="5" a="1"/>
  <c r="AH1" i="5" a="1"/>
  <c r="P2" i="5" a="1"/>
  <c r="O3" i="5" a="1"/>
  <c r="V13" i="7" a="1"/>
  <c r="AI12" i="7" a="1"/>
  <c r="Y8" i="7" a="1"/>
  <c r="X9" i="7" a="1"/>
  <c r="O4" i="7" a="1"/>
  <c r="K16" i="5" a="1"/>
  <c r="E17" i="5" a="1"/>
  <c r="B27" i="5" a="1"/>
  <c r="F26" i="5" a="1"/>
  <c r="G24" i="5" a="1"/>
  <c r="I25" i="5" a="1"/>
  <c r="B23" i="5" a="1"/>
  <c r="AC5" i="5" a="1"/>
  <c r="AK7" i="5" a="1"/>
  <c r="AJ5" i="5" a="1"/>
  <c r="AI6" i="5" a="1"/>
  <c r="R8" i="5" a="1"/>
  <c r="Q3" i="5" a="1"/>
  <c r="AE6" i="5" a="1"/>
  <c r="F20" i="4" a="1"/>
  <c r="C17" i="4" a="1"/>
  <c r="L37" i="7" a="1"/>
  <c r="AH1" i="7" a="1"/>
  <c r="Y12" i="7" a="1"/>
  <c r="AF12" i="7" a="1"/>
  <c r="AE5" i="7" a="1"/>
  <c r="B26" i="10" a="1"/>
  <c r="I29" i="7" a="1"/>
  <c r="E29" i="7" a="1"/>
  <c r="AA7" i="7" a="1"/>
  <c r="Q8" i="10" a="1"/>
  <c r="I32" i="7" a="1"/>
  <c r="K21" i="7" a="1"/>
  <c r="AC4" i="7" a="1"/>
  <c r="F32" i="10" a="1"/>
  <c r="AJ11" i="10" a="1"/>
  <c r="AA4" i="10" a="1"/>
  <c r="K19" i="7" a="1"/>
  <c r="C37" i="7" a="1"/>
  <c r="E16" i="7" a="1"/>
  <c r="D31" i="7" a="1"/>
  <c r="AD1" i="7" a="1"/>
  <c r="AH9" i="7" a="1"/>
  <c r="P8" i="7" a="1"/>
  <c r="N1" i="7" a="1"/>
  <c r="G15" i="5" a="1"/>
  <c r="K14" i="5" a="1"/>
  <c r="J25" i="5" a="1"/>
  <c r="E27" i="5" a="1"/>
  <c r="L21" i="5" a="1"/>
  <c r="AB1" i="5" a="1"/>
  <c r="AC6" i="5" a="1"/>
  <c r="AB4" i="5" a="1"/>
  <c r="AA5" i="5" a="1"/>
  <c r="R7" i="5" a="1"/>
  <c r="AJ1" i="5" a="1"/>
  <c r="O6" i="5" a="1"/>
  <c r="B18" i="4" a="1"/>
  <c r="J21" i="4" a="1"/>
  <c r="U1" i="7" a="1"/>
  <c r="S1" i="7" a="1"/>
  <c r="X3" i="7" a="1"/>
  <c r="O13" i="7" a="1"/>
  <c r="N5" i="7" a="1"/>
  <c r="A26" i="5" a="1"/>
  <c r="L30" i="5" a="1"/>
  <c r="B19" i="5" a="1"/>
  <c r="F18" i="5" a="1"/>
  <c r="G16" i="5" a="1"/>
  <c r="A17" i="5" a="1"/>
  <c r="B15" i="5" a="1"/>
  <c r="AD8" i="5" a="1"/>
  <c r="AC9" i="5" a="1"/>
  <c r="AI5" i="5" a="1"/>
  <c r="Z3" i="5" a="1"/>
  <c r="R4" i="5" a="1"/>
  <c r="P6" i="5" a="1"/>
  <c r="AI7" i="7" a="1"/>
  <c r="X1" i="7" a="1"/>
  <c r="P9" i="7" a="1"/>
  <c r="AE8" i="7" a="1"/>
  <c r="B29" i="5" a="1"/>
  <c r="D30" i="5" a="1"/>
  <c r="L25" i="5" a="1"/>
  <c r="E23" i="5" a="1"/>
  <c r="F21" i="5" a="1"/>
  <c r="F16" i="5" a="1"/>
  <c r="C18" i="5" a="1"/>
  <c r="B11" i="5" a="1"/>
  <c r="AL2" i="5" a="1"/>
  <c r="AB7" i="5" a="1"/>
  <c r="Q4" i="5" a="1"/>
  <c r="AJ8" i="7" a="1"/>
  <c r="AL1" i="7" a="1"/>
  <c r="X4" i="7" a="1"/>
  <c r="W10" i="7" a="1"/>
  <c r="N8" i="7" a="1"/>
  <c r="J13" i="5" a="1"/>
  <c r="J16" i="5" a="1"/>
  <c r="M27" i="5" a="1"/>
  <c r="A23" i="5" a="1"/>
  <c r="A25" i="5" a="1"/>
  <c r="F27" i="5" a="1"/>
  <c r="M11" i="5" a="1"/>
  <c r="V5" i="5" a="1"/>
  <c r="T3" i="5" a="1"/>
  <c r="AH3" i="5" a="1"/>
  <c r="AF2" i="5" a="1"/>
  <c r="P3" i="5" a="1"/>
  <c r="X8" i="5" a="1"/>
  <c r="N2" i="5" a="1"/>
  <c r="AC9" i="7" a="1"/>
  <c r="S5" i="7" a="1"/>
  <c r="AG2" i="7" a="1"/>
  <c r="AL3" i="7" a="1"/>
  <c r="AL4" i="7" a="1"/>
  <c r="K13" i="5" a="1"/>
  <c r="H28" i="5" a="1"/>
  <c r="C22" i="5" a="1"/>
  <c r="L20" i="5" a="1"/>
  <c r="M18" i="5" a="1"/>
  <c r="B20" i="5" a="1"/>
  <c r="H17" i="5" a="1"/>
  <c r="AL9" i="5" a="1"/>
  <c r="AK10" i="5" a="1"/>
  <c r="AI7" i="5" a="1"/>
  <c r="AI2" i="5" a="1"/>
  <c r="Z5" i="5" a="1"/>
  <c r="P8" i="5" a="1"/>
  <c r="AE4" i="5" a="1"/>
  <c r="B14" i="4" a="1"/>
  <c r="E25" i="4" a="1"/>
  <c r="V9" i="7" a="1"/>
  <c r="I30" i="10" a="1"/>
  <c r="L38" i="7" a="1"/>
  <c r="L16" i="7" a="1"/>
  <c r="AF5" i="7" a="1"/>
  <c r="AH9" i="10" a="1"/>
  <c r="K33" i="7" a="1"/>
  <c r="M24" i="7" a="1"/>
  <c r="U4" i="7" a="1"/>
  <c r="K38" i="10" a="1"/>
  <c r="AH3" i="10" a="1"/>
  <c r="P9" i="10" a="1"/>
  <c r="F16" i="7" a="1"/>
  <c r="C16" i="7" a="1"/>
  <c r="G37" i="7" a="1"/>
  <c r="H22" i="7" a="1"/>
  <c r="AK3" i="7" a="1"/>
  <c r="AH10" i="7" a="1"/>
  <c r="W13" i="7" a="1"/>
  <c r="I26" i="5" a="1"/>
  <c r="D16" i="5" a="1"/>
  <c r="D28" i="5" a="1"/>
  <c r="K12" i="5" a="1"/>
  <c r="K23" i="5" a="1"/>
  <c r="E16" i="5" a="1"/>
  <c r="AL8" i="5" a="1"/>
  <c r="AK9" i="5" a="1"/>
  <c r="AA6" i="5" a="1"/>
  <c r="AA1" i="5" a="1"/>
  <c r="Z4" i="5" a="1"/>
  <c r="AF6" i="5" a="1"/>
  <c r="O4" i="5" a="1"/>
  <c r="E20" i="4" a="1"/>
  <c r="H30" i="4" a="1"/>
  <c r="AJ13" i="7" a="1"/>
  <c r="AF3" i="7" a="1"/>
  <c r="Y5" i="7" a="1"/>
  <c r="O11" i="7" a="1"/>
  <c r="N2" i="7" a="1"/>
  <c r="C16" i="5" a="1"/>
  <c r="K19" i="5" a="1"/>
  <c r="H13" i="5" a="1"/>
  <c r="L12" i="5" a="1"/>
  <c r="G17" i="5" a="1"/>
  <c r="J18" i="5" a="1"/>
  <c r="F14" i="5" a="1"/>
  <c r="AL5" i="5" a="1"/>
  <c r="U5" i="5" a="1"/>
  <c r="AI1" i="5" a="1"/>
  <c r="Q2" i="5" a="1"/>
  <c r="AG1" i="5" a="1"/>
  <c r="E21" i="7" a="1"/>
  <c r="Z7" i="7" a="1"/>
  <c r="Z1" i="7" a="1"/>
  <c r="AD3" i="7" a="1"/>
  <c r="AE6" i="7" a="1"/>
  <c r="K24" i="5" a="1"/>
  <c r="J24" i="5" a="1"/>
  <c r="C14" i="5" a="1"/>
  <c r="D12" i="5" a="1"/>
  <c r="I30" i="5" a="1"/>
  <c r="A15" i="5" a="1"/>
  <c r="L29" i="5" a="1"/>
  <c r="A11" i="5" a="1"/>
  <c r="U4" i="5" a="1"/>
  <c r="AJ10" i="5" a="1"/>
  <c r="AB3" i="5" a="1"/>
  <c r="S7" i="7" a="1"/>
  <c r="V3" i="7" a="1"/>
  <c r="X8" i="7" a="1"/>
  <c r="W8" i="7" a="1"/>
  <c r="G28" i="5" a="1"/>
  <c r="A29" i="5" a="1"/>
  <c r="F23" i="5" a="1"/>
  <c r="G21" i="5" a="1"/>
  <c r="H19" i="5" a="1"/>
  <c r="C15" i="5" a="1"/>
  <c r="J15" i="5" a="1"/>
  <c r="J11" i="5" a="1"/>
  <c r="V2" i="5" a="1"/>
  <c r="AJ6" i="5" a="1"/>
  <c r="Y2" i="5" a="1"/>
  <c r="R5" i="5" a="1"/>
  <c r="Q8" i="5" a="1"/>
  <c r="T2" i="5" a="1"/>
  <c r="N3" i="5" a="1"/>
  <c r="AK2" i="7" a="1"/>
  <c r="Z4" i="7" a="1"/>
  <c r="AG12" i="7" a="1"/>
  <c r="O12" i="7" a="1"/>
  <c r="N11" i="7" a="1"/>
  <c r="G20" i="5" a="1"/>
  <c r="M25" i="5" a="1"/>
  <c r="I16" i="5" a="1"/>
  <c r="E15" i="5" a="1"/>
  <c r="A14" i="5" a="1"/>
  <c r="E13" i="5" a="1"/>
  <c r="I12" i="5" a="1"/>
  <c r="V7" i="5" a="1"/>
  <c r="AC7" i="5" a="1"/>
  <c r="AI3" i="5" a="1"/>
  <c r="Q6" i="5" a="1"/>
  <c r="Y6" i="5" a="1"/>
  <c r="AJ2" i="5" a="1"/>
  <c r="AE2" i="5" a="1"/>
  <c r="J30" i="4" a="1"/>
  <c r="F27" i="4" a="1"/>
  <c r="AK6" i="7" a="1"/>
  <c r="S3" i="7" a="1"/>
  <c r="Y1" i="7" a="1"/>
  <c r="AE13" i="7" a="1"/>
  <c r="AD2" i="7" a="1"/>
  <c r="M30" i="5" a="1"/>
  <c r="K21" i="5" a="1"/>
  <c r="M20" i="5" a="1"/>
  <c r="D20" i="5" a="1"/>
  <c r="E18" i="5" a="1"/>
  <c r="L18" i="5" a="1"/>
  <c r="M16" i="5" a="1"/>
  <c r="AD9" i="5" a="1"/>
  <c r="AC10" i="5" a="1"/>
  <c r="S7" i="5" a="1"/>
  <c r="S2" i="5" a="1"/>
  <c r="AH4" i="5" a="1"/>
  <c r="AL9" i="10" a="1"/>
  <c r="J31" i="7" a="1"/>
  <c r="G19" i="7" a="1"/>
  <c r="E14" i="5" a="1"/>
  <c r="AD6" i="5" a="1"/>
  <c r="O2" i="5" a="1"/>
  <c r="O9" i="7" a="1"/>
  <c r="I17" i="5" a="1"/>
  <c r="Z7" i="5" a="1"/>
  <c r="AE4" i="7" a="1"/>
  <c r="L26" i="5" a="1"/>
  <c r="Z6" i="7" a="1"/>
  <c r="E12" i="5" a="1"/>
  <c r="AK3" i="5" a="1"/>
  <c r="F28" i="4" a="1"/>
  <c r="G12" i="5" a="1"/>
  <c r="D11" i="5" a="1"/>
  <c r="AF7" i="5" a="1"/>
  <c r="R2" i="7" a="1"/>
  <c r="AE3" i="7" a="1"/>
  <c r="B26" i="5" a="1"/>
  <c r="G26" i="5" a="1"/>
  <c r="C28" i="5" a="1"/>
  <c r="F24" i="5" a="1"/>
  <c r="L11" i="5" a="1"/>
  <c r="U7" i="5" a="1"/>
  <c r="Z1" i="5" a="1"/>
  <c r="AH7" i="5" a="1"/>
  <c r="AG7" i="5" a="1"/>
  <c r="I14" i="4" a="1"/>
  <c r="A29" i="4" a="1"/>
  <c r="B12" i="4" a="1"/>
  <c r="I12" i="4" a="1"/>
  <c r="D11" i="4" a="1"/>
  <c r="AA8" i="4" a="1"/>
  <c r="T2" i="4" a="1"/>
  <c r="T7" i="4" a="1"/>
  <c r="AB9" i="4" a="1"/>
  <c r="P2" i="4" a="1"/>
  <c r="S4" i="5" a="1"/>
  <c r="AC1" i="5" a="1"/>
  <c r="F15" i="4" a="1"/>
  <c r="G22" i="4" a="1"/>
  <c r="H21" i="4" a="1"/>
  <c r="B19" i="4" a="1"/>
  <c r="N10" i="4" a="1"/>
  <c r="AC2" i="4" a="1"/>
  <c r="O9" i="4" a="1"/>
  <c r="V1" i="4" a="1"/>
  <c r="AD3" i="4" a="1"/>
  <c r="V8" i="4" a="1"/>
  <c r="J11" i="3" a="1"/>
  <c r="B14" i="3" a="1"/>
  <c r="J17" i="3" a="1"/>
  <c r="J16" i="3" a="1"/>
  <c r="Q7" i="3" a="1"/>
  <c r="Z6" i="3" a="1"/>
  <c r="X6" i="3" a="1"/>
  <c r="U6" i="3" a="1"/>
  <c r="K6" i="3" a="1"/>
  <c r="F16" i="9" a="1"/>
  <c r="W4" i="5" a="1"/>
  <c r="E24" i="4" a="1"/>
  <c r="E27" i="4" a="1"/>
  <c r="I19" i="4" a="1"/>
  <c r="C22" i="4" a="1"/>
  <c r="G11" i="4" a="1"/>
  <c r="N7" i="4" a="1"/>
  <c r="O10" i="4" a="1"/>
  <c r="Z5" i="4" a="1"/>
  <c r="O8" i="4" a="1"/>
  <c r="AA6" i="4" a="1"/>
  <c r="J19" i="3" a="1"/>
  <c r="D21" i="3" a="1"/>
  <c r="C11" i="3" a="1"/>
  <c r="D23" i="3" a="1"/>
  <c r="AF4" i="5" a="1"/>
  <c r="N7" i="5" a="1"/>
  <c r="E13" i="4" a="1"/>
  <c r="C20" i="4" a="1"/>
  <c r="D15" i="4" a="1"/>
  <c r="H12" i="4" a="1"/>
  <c r="L8" i="4" a="1"/>
  <c r="P1" i="4" a="1"/>
  <c r="U7" i="4" a="1"/>
  <c r="AC9" i="4" a="1"/>
  <c r="Q2" i="4" a="1"/>
  <c r="AB6" i="4" a="1"/>
  <c r="C22" i="3" a="1"/>
  <c r="J10" i="3" a="1"/>
  <c r="H14" i="3" a="1"/>
  <c r="H13" i="3" a="1"/>
  <c r="W5" i="3" a="1"/>
  <c r="M5" i="3" a="1"/>
  <c r="S5" i="3" a="1"/>
  <c r="S4" i="3" a="1"/>
  <c r="K4" i="3" a="1"/>
  <c r="F12" i="9" a="1"/>
  <c r="X5" i="5" a="1"/>
  <c r="A18" i="4" a="1"/>
  <c r="J13" i="4" a="1"/>
  <c r="B28" i="4" a="1"/>
  <c r="E26" i="4" a="1"/>
  <c r="J19" i="4" a="1"/>
  <c r="Y9" i="4" a="1"/>
  <c r="R3" i="4" a="1"/>
  <c r="O6" i="4" a="1"/>
  <c r="R10" i="4" a="1"/>
  <c r="Y2" i="4" a="1"/>
  <c r="K6" i="4" a="1"/>
  <c r="E17" i="3" a="1"/>
  <c r="C21" i="3" a="1"/>
  <c r="A21" i="3" a="1"/>
  <c r="E14" i="3" a="1"/>
  <c r="U8" i="3" a="1"/>
  <c r="AD7" i="3" a="1"/>
  <c r="L21" i="7" a="1"/>
  <c r="T9" i="7" a="1"/>
  <c r="D28" i="7" a="1"/>
  <c r="I23" i="5" a="1"/>
  <c r="U6" i="5" a="1"/>
  <c r="D25" i="4" a="1"/>
  <c r="E30" i="5" a="1"/>
  <c r="F19" i="5" a="1"/>
  <c r="Q10" i="5" a="1"/>
  <c r="D19" i="5" a="1"/>
  <c r="M24" i="5" a="1"/>
  <c r="AF4" i="7" a="1"/>
  <c r="L24" i="5" a="1"/>
  <c r="AB10" i="5" a="1"/>
  <c r="AJ4" i="7" a="1"/>
  <c r="D14" i="5" a="1"/>
  <c r="AD4" i="5" a="1"/>
  <c r="N10" i="5" a="1"/>
  <c r="Q7" i="7" a="1"/>
  <c r="N3" i="7" a="1"/>
  <c r="D22" i="5" a="1"/>
  <c r="F15" i="5" a="1"/>
  <c r="K28" i="5" a="1"/>
  <c r="B12" i="5" a="1"/>
  <c r="V6" i="5" a="1"/>
  <c r="AK6" i="5" a="1"/>
  <c r="AI9" i="5" a="1"/>
  <c r="AG4" i="5" a="1"/>
  <c r="AF9" i="5" a="1"/>
  <c r="A30" i="4" a="1"/>
  <c r="E23" i="4" a="1"/>
  <c r="B24" i="4" a="1"/>
  <c r="F21" i="4" a="1"/>
  <c r="A11" i="4" a="1"/>
  <c r="Z3" i="4" a="1"/>
  <c r="W9" i="4" a="1"/>
  <c r="S2" i="4" a="1"/>
  <c r="AA4" i="4" a="1"/>
  <c r="S9" i="4" a="1"/>
  <c r="Z6" i="5" a="1"/>
  <c r="D29" i="4" a="1"/>
  <c r="H26" i="4" a="1"/>
  <c r="C16" i="4" a="1"/>
  <c r="E18" i="4" a="1"/>
  <c r="H28" i="4" a="1"/>
  <c r="X4" i="4" a="1"/>
  <c r="U10" i="4" a="1"/>
  <c r="Y3" i="4" a="1"/>
  <c r="N6" i="4" a="1"/>
  <c r="Q10" i="4" a="1"/>
  <c r="U3" i="4" a="1"/>
  <c r="A15" i="3" a="1"/>
  <c r="I18" i="3" a="1"/>
  <c r="C20" i="3" a="1"/>
  <c r="C23" i="3" a="1"/>
  <c r="P2" i="3" a="1"/>
  <c r="Y1" i="3" a="1"/>
  <c r="Z8" i="3" a="1"/>
  <c r="V6" i="3" a="1"/>
  <c r="H21" i="9" a="1"/>
  <c r="R2" i="5" a="1"/>
  <c r="N9" i="5" a="1"/>
  <c r="B13" i="4" a="1"/>
  <c r="A21" i="4" a="1"/>
  <c r="F18" i="4" a="1"/>
  <c r="J15" i="4" a="1"/>
  <c r="AB8" i="4" a="1"/>
  <c r="M2" i="4" a="1"/>
  <c r="R8" i="4" a="1"/>
  <c r="V5" i="4" a="1"/>
  <c r="N3" i="4" a="1"/>
  <c r="Y7" i="4" a="1"/>
  <c r="D10" i="3" a="1"/>
  <c r="F12" i="3" a="1"/>
  <c r="D16" i="3" a="1"/>
  <c r="D15" i="3" a="1"/>
  <c r="P5" i="5" a="1"/>
  <c r="H23" i="4" a="1"/>
  <c r="F23" i="4" a="1"/>
  <c r="I13" i="4" a="1"/>
  <c r="A12" i="4" a="1"/>
  <c r="B27" i="4" a="1"/>
  <c r="AD2" i="4" a="1"/>
  <c r="P9" i="4" a="1"/>
  <c r="L2" i="4" a="1"/>
  <c r="T4" i="4" a="1"/>
  <c r="W8" i="4" a="1"/>
  <c r="AA1" i="4" a="1"/>
  <c r="I11" i="3" a="1"/>
  <c r="G15" i="3" a="1"/>
  <c r="A17" i="3" a="1"/>
  <c r="G21" i="3" a="1"/>
  <c r="AA6" i="3" a="1"/>
  <c r="O4" i="3" a="1"/>
  <c r="U7" i="3" a="1"/>
  <c r="Z2" i="3" a="1"/>
  <c r="H16" i="9" a="1"/>
  <c r="F17" i="9" a="1"/>
  <c r="P4" i="5" a="1"/>
  <c r="F16" i="4" a="1"/>
  <c r="I21" i="4" a="1"/>
  <c r="J20" i="4" a="1"/>
  <c r="I20" i="4" a="1"/>
  <c r="F13" i="4" a="1"/>
  <c r="M5" i="4" a="1"/>
  <c r="Z8" i="4" a="1"/>
  <c r="N1" i="4" a="1"/>
  <c r="Y5" i="4" a="1"/>
  <c r="AD8" i="4" a="1"/>
  <c r="H20" i="3" a="1"/>
  <c r="H19" i="3" a="1"/>
  <c r="E12" i="3" a="1"/>
  <c r="E11" i="3" a="1"/>
  <c r="F9" i="3" a="1"/>
  <c r="AB3" i="3" a="1"/>
  <c r="L5" i="3" a="1"/>
  <c r="Q8" i="3" a="1"/>
  <c r="L4" i="3" a="1"/>
  <c r="G18" i="9" a="1"/>
  <c r="E19" i="9" a="1"/>
  <c r="W2" i="5" a="1"/>
  <c r="J25" i="4" a="1"/>
  <c r="C24" i="4" a="1"/>
  <c r="D27" i="4" a="1"/>
  <c r="F25" i="4" a="1"/>
  <c r="C11" i="4" a="1"/>
  <c r="W4" i="4" a="1"/>
  <c r="T10" i="4" a="1"/>
  <c r="AD10" i="7" a="1"/>
  <c r="A38" i="10" a="1"/>
  <c r="I30" i="7" a="1"/>
  <c r="M15" i="5" a="1"/>
  <c r="AA2" i="5" a="1"/>
  <c r="B25" i="4" a="1"/>
  <c r="I15" i="5" a="1"/>
  <c r="C11" i="5" a="1"/>
  <c r="E14" i="7" a="1"/>
  <c r="C19" i="5" a="1"/>
  <c r="AD2" i="5" a="1"/>
  <c r="AF13" i="7" a="1"/>
  <c r="A30" i="5" a="1"/>
  <c r="AI10" i="5" a="1"/>
  <c r="Z12" i="7" a="1"/>
  <c r="H20" i="5" a="1"/>
  <c r="T10" i="5" a="1"/>
  <c r="D13" i="4" a="1"/>
  <c r="Y9" i="7" a="1"/>
  <c r="N6" i="7" a="1"/>
  <c r="B16" i="5" a="1"/>
  <c r="C13" i="5" a="1"/>
  <c r="L23" i="5" a="1"/>
  <c r="J23" i="5" a="1"/>
  <c r="AK2" i="5" a="1"/>
  <c r="AB9" i="5" a="1"/>
  <c r="S6" i="5" a="1"/>
  <c r="W1" i="5" a="1"/>
  <c r="AE5" i="5" a="1"/>
  <c r="H18" i="4" a="1"/>
  <c r="A17" i="4" a="1"/>
  <c r="E22" i="4" a="1"/>
  <c r="F29" i="4" a="1"/>
  <c r="U5" i="4" a="1"/>
  <c r="AC10" i="4" a="1"/>
  <c r="V4" i="4" a="1"/>
  <c r="AD6" i="4" a="1"/>
  <c r="Y10" i="4" a="1"/>
  <c r="R4" i="4" a="1"/>
  <c r="AF3" i="5" a="1"/>
  <c r="H15" i="4" a="1"/>
  <c r="J17" i="4" a="1"/>
  <c r="A15" i="4" a="1"/>
  <c r="I28" i="4" a="1"/>
  <c r="B23" i="4" a="1"/>
  <c r="T3" i="4" a="1"/>
  <c r="AB5" i="4" a="1"/>
  <c r="Y8" i="4" a="1"/>
  <c r="M1" i="4" a="1"/>
  <c r="P5" i="4" a="1"/>
  <c r="K9" i="4" a="1"/>
  <c r="E21" i="3" a="1"/>
  <c r="E10" i="3" a="1"/>
  <c r="G10" i="3" a="1"/>
  <c r="E18" i="3" a="1"/>
  <c r="T3" i="3" a="1"/>
  <c r="L1" i="3" a="1"/>
  <c r="AB2" i="3" a="1"/>
  <c r="X8" i="3" a="1"/>
  <c r="H23" i="9" a="1"/>
  <c r="AH2" i="5" a="1"/>
  <c r="B26" i="4" a="1"/>
  <c r="D24" i="4" a="1"/>
  <c r="G14" i="4" a="1"/>
  <c r="C15" i="4" a="1"/>
  <c r="J27" i="4" a="1"/>
  <c r="AA3" i="4" a="1"/>
  <c r="X9" i="4" a="1"/>
  <c r="AB2" i="4" a="1"/>
  <c r="Q5" i="4" a="1"/>
  <c r="T9" i="4" a="1"/>
  <c r="X2" i="4" a="1"/>
  <c r="E13" i="3" a="1"/>
  <c r="C17" i="3" a="1"/>
  <c r="G18" i="3" a="1"/>
  <c r="E22" i="3" a="1"/>
  <c r="X7" i="5" a="1"/>
  <c r="F12" i="4" a="1"/>
  <c r="D16" i="4" a="1"/>
  <c r="J28" i="4" a="1"/>
  <c r="C27" i="4" a="1"/>
  <c r="H20" i="4" a="1"/>
  <c r="V10" i="4" a="1"/>
  <c r="O4" i="4" a="1"/>
  <c r="L7" i="4" a="1"/>
  <c r="Z10" i="4" a="1"/>
  <c r="V3" i="4" a="1"/>
  <c r="K7" i="4" a="1"/>
  <c r="A19" i="3" a="1"/>
  <c r="I22" i="3" a="1"/>
  <c r="G22" i="3" a="1"/>
  <c r="I16" i="3" a="1"/>
  <c r="AC8" i="3" a="1"/>
  <c r="S8" i="3" a="1"/>
  <c r="W6" i="3" a="1"/>
  <c r="AA7" i="3" a="1"/>
  <c r="H20" i="9" a="1"/>
  <c r="E16" i="9" a="1"/>
  <c r="W7" i="5" a="1"/>
  <c r="A14" i="4" a="1"/>
  <c r="G30" i="4" a="1"/>
  <c r="F14" i="4" a="1"/>
  <c r="E14" i="4" a="1"/>
  <c r="B11" i="4" a="1"/>
  <c r="O2" i="4" a="1"/>
  <c r="N4" i="4" a="1"/>
  <c r="N9" i="4" a="1"/>
  <c r="R9" i="4" a="1"/>
  <c r="AC3" i="4" a="1"/>
  <c r="B11" i="3" a="1"/>
  <c r="B10" i="3" a="1"/>
  <c r="F15" i="3" a="1"/>
  <c r="F14" i="3" a="1"/>
  <c r="AB6" i="3" a="1"/>
  <c r="U5" i="3" a="1"/>
  <c r="X1" i="3" a="1"/>
  <c r="R5" i="3" a="1"/>
  <c r="W8" i="3" a="1"/>
  <c r="G22" i="9" a="1"/>
  <c r="AB2" i="5" a="1"/>
  <c r="N4" i="5" a="1"/>
  <c r="B29" i="4" a="1"/>
  <c r="I17" i="4" a="1"/>
  <c r="G24" i="4" a="1"/>
  <c r="D30" i="4" a="1"/>
  <c r="R6" i="4" a="1"/>
  <c r="Q4" i="4" a="1"/>
  <c r="AG4" i="7" a="1"/>
  <c r="AC4" i="10" a="1"/>
  <c r="S11" i="7" a="1"/>
  <c r="I22" i="5" a="1"/>
  <c r="AG3" i="5" a="1"/>
  <c r="AI9" i="7" a="1"/>
  <c r="E28" i="5" a="1"/>
  <c r="V3" i="5" a="1"/>
  <c r="AL2" i="7" a="1"/>
  <c r="M28" i="5" a="1"/>
  <c r="U9" i="5" a="1"/>
  <c r="W6" i="7" a="1"/>
  <c r="H30" i="5" a="1"/>
  <c r="AH10" i="5" a="1"/>
  <c r="P13" i="7" a="1"/>
  <c r="L16" i="5" a="1"/>
  <c r="Z2" i="5" a="1"/>
  <c r="B21" i="4" a="1"/>
  <c r="AF8" i="7" a="1"/>
  <c r="J21" i="5" a="1"/>
  <c r="G23" i="5" a="1"/>
  <c r="B30" i="5" a="1"/>
  <c r="F13" i="5" a="1"/>
  <c r="A28" i="5" a="1"/>
  <c r="AL6" i="5" a="1"/>
  <c r="T9" i="5" a="1"/>
  <c r="Y4" i="5" a="1"/>
  <c r="Y9" i="5" a="1"/>
  <c r="AE1" i="5" a="1"/>
  <c r="D28" i="4" a="1"/>
  <c r="A19" i="4" a="1"/>
  <c r="G29" i="4" a="1"/>
  <c r="J23" i="4" a="1"/>
  <c r="AC8" i="4" a="1"/>
  <c r="Y6" i="4" a="1"/>
  <c r="AD9" i="4" a="1"/>
  <c r="AC1" i="4" a="1"/>
  <c r="M6" i="4" a="1"/>
  <c r="K10" i="4" a="1"/>
  <c r="P9" i="5" a="1"/>
  <c r="H27" i="4" a="1"/>
  <c r="G20" i="4" a="1"/>
  <c r="J24" i="4" a="1"/>
  <c r="A24" i="4" a="1"/>
  <c r="H16" i="4" a="1"/>
  <c r="W7" i="4" a="1"/>
  <c r="U8" i="4" a="1"/>
  <c r="X3" i="4" a="1"/>
  <c r="P8" i="4" a="1"/>
  <c r="L1" i="4" a="1"/>
  <c r="K3" i="4" a="1"/>
  <c r="G12" i="3" a="1"/>
  <c r="E16" i="3" a="1"/>
  <c r="C16" i="3" a="1"/>
  <c r="I9" i="3" a="1"/>
  <c r="S6" i="3" a="1"/>
  <c r="Y6" i="3" a="1"/>
  <c r="R7" i="3" a="1"/>
  <c r="Y5" i="3" a="1"/>
  <c r="H13" i="9" a="1"/>
  <c r="X9" i="5" a="1"/>
  <c r="J14" i="4" a="1"/>
  <c r="B17" i="4" a="1"/>
  <c r="H29" i="4" a="1"/>
  <c r="A28" i="4" a="1"/>
  <c r="D22" i="4" a="1"/>
  <c r="AD10" i="4" a="1"/>
  <c r="L5" i="4" a="1"/>
  <c r="AB7" i="4" a="1"/>
  <c r="X7" i="4" a="1"/>
  <c r="S4" i="4" a="1"/>
  <c r="K8" i="4" a="1"/>
  <c r="G20" i="3" a="1"/>
  <c r="G23" i="3" a="1"/>
  <c r="E23" i="3" a="1"/>
  <c r="G17" i="3" a="1"/>
  <c r="AF5" i="5" a="1"/>
  <c r="H19" i="4" a="1"/>
  <c r="I25" i="4" a="1"/>
  <c r="F22" i="4" a="1"/>
  <c r="G21" i="4" a="1"/>
  <c r="D14" i="4" a="1"/>
  <c r="AC5" i="4" a="1"/>
  <c r="L10" i="4" a="1"/>
  <c r="AD1" i="4" a="1"/>
  <c r="E38" i="7" a="1"/>
  <c r="B29" i="7" a="1"/>
  <c r="Y6" i="7" a="1"/>
  <c r="D18" i="5" a="1"/>
  <c r="Y3" i="5" a="1"/>
  <c r="R5" i="7" a="1"/>
  <c r="C25" i="5" a="1"/>
  <c r="T8" i="5" a="1"/>
  <c r="AG9" i="7" a="1"/>
  <c r="I27" i="5" a="1"/>
  <c r="T7" i="5" a="1"/>
  <c r="H23" i="5" a="1"/>
  <c r="D29" i="5" a="1"/>
  <c r="Y10" i="5" a="1"/>
  <c r="O10" i="7" a="1"/>
  <c r="C23" i="5" a="1"/>
  <c r="X1" i="5" a="1"/>
  <c r="AB12" i="7" a="1"/>
  <c r="AE11" i="7" a="1"/>
  <c r="H15" i="5" a="1"/>
  <c r="F12" i="5" a="1"/>
  <c r="K25" i="5" a="1"/>
  <c r="E21" i="5" a="1"/>
  <c r="G22" i="5" a="1"/>
  <c r="V4" i="5" a="1"/>
  <c r="T5" i="5" a="1"/>
  <c r="U1" i="5" a="1"/>
  <c r="S8" i="5" a="1"/>
  <c r="B30" i="4" a="1"/>
  <c r="F19" i="4" a="1"/>
  <c r="H25" i="4" a="1"/>
  <c r="I24" i="4" a="1"/>
  <c r="F17" i="4" a="1"/>
  <c r="T8" i="4" a="1"/>
  <c r="X1" i="4" a="1"/>
  <c r="U4" i="4" a="1"/>
  <c r="M9" i="4" a="1"/>
  <c r="T1" i="4" a="1"/>
  <c r="K4" i="4" a="1"/>
  <c r="W9" i="5" a="1"/>
  <c r="I26" i="4" a="1"/>
  <c r="C12" i="4" a="1"/>
  <c r="H17" i="4" a="1"/>
  <c r="G17" i="4" a="1"/>
  <c r="G16" i="4" a="1"/>
  <c r="V2" i="4" a="1"/>
  <c r="X6" i="4" a="1"/>
  <c r="AA10" i="4" a="1"/>
  <c r="O3" i="4" a="1"/>
  <c r="T6" i="4" a="1"/>
  <c r="J15" i="3" a="1"/>
  <c r="J14" i="3" a="1"/>
  <c r="D20" i="3" a="1"/>
  <c r="D19" i="3" a="1"/>
  <c r="C9" i="3" a="1"/>
  <c r="T8" i="3" a="1"/>
  <c r="R3" i="3" a="1"/>
  <c r="L7" i="3" a="1"/>
  <c r="R2" i="3" a="1"/>
  <c r="G12" i="9" a="1"/>
  <c r="P7" i="5" a="1"/>
  <c r="J22" i="4" a="1"/>
  <c r="E17" i="4" a="1"/>
  <c r="D23" i="4" a="1"/>
  <c r="C23" i="4" a="1"/>
  <c r="B15" i="4" a="1"/>
  <c r="Z6" i="4" a="1"/>
  <c r="Y4" i="4" a="1"/>
  <c r="AA2" i="4" a="1"/>
  <c r="S7" i="4" a="1"/>
  <c r="N5" i="4" a="1"/>
  <c r="K1" i="4" a="1"/>
  <c r="A11" i="3" a="1"/>
  <c r="I14" i="3" a="1"/>
  <c r="G14" i="3" a="1"/>
  <c r="H9" i="3" a="1"/>
  <c r="AE7" i="5" a="1"/>
  <c r="A22" i="4" a="1"/>
  <c r="G12" i="4" a="1"/>
  <c r="B16" i="4" a="1"/>
  <c r="A16" i="4" a="1"/>
  <c r="J11" i="4" a="1"/>
  <c r="Z9" i="4" a="1"/>
  <c r="AD4" i="4" a="1"/>
  <c r="V9" i="4" a="1"/>
  <c r="U1" i="4" a="1"/>
  <c r="Z4" i="4" a="1"/>
  <c r="H12" i="3" a="1"/>
  <c r="H11" i="3" a="1"/>
  <c r="B17" i="3" a="1"/>
  <c r="B16" i="3" a="1"/>
  <c r="N8" i="3" a="1"/>
  <c r="R6" i="3" a="1"/>
  <c r="M2" i="3" a="1"/>
  <c r="Z5" i="3" a="1"/>
  <c r="U1" i="3" a="1"/>
  <c r="G23" i="9" a="1"/>
  <c r="R6" i="5" a="1"/>
  <c r="N6" i="5" a="1"/>
  <c r="J29" i="4" a="1"/>
  <c r="E19" i="4" a="1"/>
  <c r="J12" i="4" a="1"/>
  <c r="I23" i="4" a="1"/>
  <c r="O7" i="4" a="1"/>
  <c r="W10" i="4" a="1"/>
  <c r="P6" i="4" a="1"/>
  <c r="X8" i="4" a="1"/>
  <c r="AD5" i="4" a="1"/>
  <c r="L6" i="4" a="1"/>
  <c r="I19" i="3" a="1"/>
  <c r="G13" i="3" a="1"/>
  <c r="B13" i="3" a="1"/>
  <c r="B12" i="3" a="1"/>
  <c r="Z4" i="3" a="1"/>
  <c r="P4" i="3" a="1"/>
  <c r="Y3" i="3" a="1"/>
  <c r="N3" i="3" a="1"/>
  <c r="K3" i="3" a="1"/>
  <c r="F10" i="9" a="1"/>
  <c r="AF10" i="5" a="1"/>
  <c r="E16" i="4" a="1"/>
  <c r="D12" i="4" a="1"/>
  <c r="F26" i="4" a="1"/>
  <c r="G25" i="4" a="1"/>
  <c r="D18" i="4" a="1"/>
  <c r="Q9" i="4" a="1"/>
  <c r="U2" i="4" a="1"/>
  <c r="M23" i="7" a="1"/>
  <c r="A37" i="7" a="1"/>
  <c r="W9" i="7" a="1"/>
  <c r="M19" i="5" a="1"/>
  <c r="X10" i="5" a="1"/>
  <c r="AF9" i="7" a="1"/>
  <c r="D23" i="5" a="1"/>
  <c r="Q5" i="5" a="1"/>
  <c r="AF10" i="7" a="1"/>
  <c r="E26" i="5" a="1"/>
  <c r="B31" i="7" a="1"/>
  <c r="B24" i="5" a="1"/>
  <c r="V9" i="5" a="1"/>
  <c r="O9" i="5" a="1"/>
  <c r="N7" i="7" a="1"/>
  <c r="H25" i="5" a="1"/>
  <c r="P1" i="5" a="1"/>
  <c r="AI10" i="7" a="1"/>
  <c r="AE9" i="7" a="1"/>
  <c r="I18" i="5" a="1"/>
  <c r="K30" i="5" a="1"/>
  <c r="J14" i="5" a="1"/>
  <c r="E29" i="5" a="1"/>
  <c r="F30" i="5" a="1"/>
  <c r="U2" i="5" a="1"/>
  <c r="S3" i="5" a="1"/>
  <c r="R10" i="5" a="1"/>
  <c r="AH8" i="5" a="1"/>
  <c r="D17" i="4" a="1"/>
  <c r="E29" i="4" a="1"/>
  <c r="D19" i="4" a="1"/>
  <c r="C19" i="4" a="1"/>
  <c r="E21" i="4" a="1"/>
  <c r="S3" i="4" a="1"/>
  <c r="M7" i="4" a="1"/>
  <c r="W2" i="4" a="1"/>
  <c r="L4" i="4" a="1"/>
  <c r="Q7" i="4" a="1"/>
  <c r="F17" i="3" a="1"/>
  <c r="W5" i="5" a="1"/>
  <c r="G27" i="4" a="1"/>
  <c r="C28" i="4" a="1"/>
  <c r="I27" i="4" a="1"/>
  <c r="G28" i="4" a="1"/>
  <c r="H11" i="4" a="1"/>
  <c r="AD7" i="4" a="1"/>
  <c r="W1" i="4" a="1"/>
  <c r="W6" i="4" a="1"/>
  <c r="L9" i="4" a="1"/>
  <c r="S1" i="4" a="1"/>
  <c r="F21" i="3" a="1"/>
  <c r="J22" i="3" a="1"/>
  <c r="H10" i="3" a="1"/>
  <c r="C15" i="3" a="1"/>
  <c r="R4" i="3" a="1"/>
  <c r="AD2" i="3" a="1"/>
  <c r="Q3" i="3" a="1"/>
  <c r="C26" i="4" a="1"/>
  <c r="S10" i="4" a="1"/>
  <c r="H17" i="3" a="1"/>
  <c r="C18" i="4" a="1"/>
  <c r="R7" i="4" a="1"/>
  <c r="F20" i="3" a="1"/>
  <c r="X2" i="3" a="1"/>
  <c r="S2" i="3" a="1"/>
  <c r="AG8" i="5" a="1"/>
  <c r="A13" i="4" a="1"/>
  <c r="N2" i="4" a="1"/>
  <c r="W3" i="4" a="1"/>
  <c r="C10" i="3" a="1"/>
  <c r="I20" i="3" a="1"/>
  <c r="M7" i="3" a="1"/>
  <c r="H14" i="9" a="1"/>
  <c r="W10" i="5" a="1"/>
  <c r="G18" i="4" a="1"/>
  <c r="A20" i="4" a="1"/>
  <c r="P4" i="4" a="1"/>
  <c r="S6" i="4" a="1"/>
  <c r="Z2" i="4" a="1"/>
  <c r="AC6" i="4" a="1"/>
  <c r="K2" i="4" a="1"/>
  <c r="I23" i="3" a="1"/>
  <c r="G11" i="3" a="1"/>
  <c r="I13" i="3" a="1"/>
  <c r="A16" i="3" a="1"/>
  <c r="AA8" i="3" a="1"/>
  <c r="P8" i="3" a="1"/>
  <c r="F11" i="9" a="1"/>
  <c r="C20" i="9" a="1"/>
  <c r="C9" i="9" a="1"/>
  <c r="S3" i="9" a="1"/>
  <c r="Q3" i="9" a="1"/>
  <c r="N7" i="9" a="1"/>
  <c r="U5" i="1" a="1"/>
  <c r="P1" i="1" a="1"/>
  <c r="G9" i="1" a="1"/>
  <c r="C11" i="1" a="1"/>
  <c r="N5" i="8" a="1"/>
  <c r="F4" i="8" a="1"/>
  <c r="A7" i="8" a="1"/>
  <c r="G6" i="1" a="1"/>
  <c r="D12" i="8" a="1"/>
  <c r="J4" i="9" a="1"/>
  <c r="J1" i="1" a="1"/>
  <c r="C8" i="1" a="1"/>
  <c r="L2" i="8" a="1"/>
  <c r="J12" i="3" a="1"/>
  <c r="S3" i="3" a="1"/>
  <c r="T1" i="3" a="1"/>
  <c r="F23" i="9" a="1"/>
  <c r="C12" i="9" a="1"/>
  <c r="H9" i="9" a="1"/>
  <c r="J2" i="9" a="1"/>
  <c r="S8" i="9" a="1"/>
  <c r="M2" i="9" a="1"/>
  <c r="P2" i="1" a="1"/>
  <c r="T2" i="1" a="1"/>
  <c r="A7" i="1" a="1"/>
  <c r="B14" i="1" a="1"/>
  <c r="E8" i="8" a="1"/>
  <c r="L6" i="9" a="1"/>
  <c r="F11" i="1" a="1"/>
  <c r="C15" i="8" a="1"/>
  <c r="O5" i="3" a="1"/>
  <c r="V4" i="3" a="1"/>
  <c r="M6" i="3" a="1"/>
  <c r="E15" i="9" a="1"/>
  <c r="B16" i="9" a="1"/>
  <c r="K2" i="9" a="1"/>
  <c r="M4" i="9" a="1"/>
  <c r="L1" i="1" a="1"/>
  <c r="A10" i="3" a="1"/>
  <c r="V5" i="3" a="1"/>
  <c r="AD3" i="3" a="1"/>
  <c r="H11" i="9" a="1"/>
  <c r="D21" i="9" a="1"/>
  <c r="A14" i="9" a="1"/>
  <c r="L3" i="9" a="1"/>
  <c r="N5" i="9" a="1"/>
  <c r="W3" i="9" a="1"/>
  <c r="S3" i="1" a="1"/>
  <c r="O3" i="1" a="1"/>
  <c r="H15" i="1" a="1"/>
  <c r="D11" i="1" a="1"/>
  <c r="E6" i="1" a="1"/>
  <c r="N2" i="8" a="1"/>
  <c r="E13" i="8" a="1"/>
  <c r="E9" i="3" a="1"/>
  <c r="K7" i="3" a="1"/>
  <c r="B10" i="9" a="1"/>
  <c r="R7" i="9" a="1"/>
  <c r="I4" i="9" a="1"/>
  <c r="L3" i="1" a="1"/>
  <c r="B7" i="1" a="1"/>
  <c r="E10" i="8" a="1"/>
  <c r="C14" i="3" a="1"/>
  <c r="N5" i="3" a="1"/>
  <c r="AA5" i="3" a="1"/>
  <c r="H12" i="9" a="1"/>
  <c r="D12" i="9" a="1"/>
  <c r="B19" i="9" a="1"/>
  <c r="Q1" i="9" a="1"/>
  <c r="N1" i="9" a="1"/>
  <c r="T1" i="9" a="1"/>
  <c r="K3" i="1" a="1"/>
  <c r="U2" i="1" a="1"/>
  <c r="I2" i="1" a="1"/>
  <c r="E12" i="1" a="1"/>
  <c r="A11" i="1" a="1"/>
  <c r="M3" i="8" a="1"/>
  <c r="D7" i="8" a="1"/>
  <c r="B6" i="8" a="1"/>
  <c r="Q4" i="3" a="1"/>
  <c r="H10" i="9" a="1"/>
  <c r="B17" i="9" a="1"/>
  <c r="T8" i="9" a="1"/>
  <c r="W1" i="1" a="1"/>
  <c r="I1" i="1" a="1"/>
  <c r="A10" i="1" a="1"/>
  <c r="E12" i="8" a="1"/>
  <c r="C12" i="8" a="1"/>
  <c r="T7" i="9" a="1"/>
  <c r="G1" i="8" a="1"/>
  <c r="G3" i="8" a="1"/>
  <c r="C16" i="9" a="1"/>
  <c r="H5" i="8" a="1"/>
  <c r="O3" i="3" a="1"/>
  <c r="E15" i="8" a="1"/>
  <c r="X3" i="3" a="1"/>
  <c r="J16" i="4" a="1"/>
  <c r="R2" i="4" a="1"/>
  <c r="A9" i="3" a="1"/>
  <c r="F11" i="4" a="1"/>
  <c r="AA9" i="4" a="1"/>
  <c r="A14" i="3" a="1"/>
  <c r="Y4" i="3" a="1"/>
  <c r="AB4" i="3" a="1"/>
  <c r="W3" i="5" a="1"/>
  <c r="F30" i="4" a="1"/>
  <c r="T5" i="4" a="1"/>
  <c r="U6" i="4" a="1"/>
  <c r="J18" i="3" a="1"/>
  <c r="AD8" i="3" a="1"/>
  <c r="U4" i="3" a="1"/>
  <c r="H19" i="9" a="1"/>
  <c r="W6" i="5" a="1"/>
  <c r="I29" i="4" a="1"/>
  <c r="G13" i="4" a="1"/>
  <c r="M10" i="4" a="1"/>
  <c r="R5" i="4" a="1"/>
  <c r="U9" i="4" a="1"/>
  <c r="AB1" i="4" a="1"/>
  <c r="K5" i="4" a="1"/>
  <c r="I15" i="3" a="1"/>
  <c r="G19" i="3" a="1"/>
  <c r="E19" i="3" a="1"/>
  <c r="D9" i="3" a="1"/>
  <c r="AC2" i="3" a="1"/>
  <c r="AC1" i="3" a="1"/>
  <c r="E22" i="9" a="1"/>
  <c r="B20" i="9" a="1"/>
  <c r="O4" i="9" a="1"/>
  <c r="Q6" i="9" a="1"/>
  <c r="P3" i="9" a="1"/>
  <c r="T2" i="9" a="1"/>
  <c r="R4" i="1" a="1"/>
  <c r="J2" i="1" a="1"/>
  <c r="F14" i="1" a="1"/>
  <c r="B15" i="1" a="1"/>
  <c r="N4" i="8" a="1"/>
  <c r="B14" i="8" a="1"/>
  <c r="B13" i="8" a="1"/>
  <c r="A6" i="1" a="1"/>
  <c r="B11" i="8" a="1"/>
  <c r="K1" i="9" a="1"/>
  <c r="R1" i="1" a="1"/>
  <c r="B12" i="1" a="1"/>
  <c r="B15" i="8" a="1"/>
  <c r="A20" i="3" a="1"/>
  <c r="V7" i="3" a="1"/>
  <c r="AD6" i="3" a="1"/>
  <c r="E21" i="9" a="1"/>
  <c r="C19" i="9" a="1"/>
  <c r="B9" i="9" a="1"/>
  <c r="Q2" i="9" a="1"/>
  <c r="O2" i="9" a="1"/>
  <c r="T6" i="9" a="1"/>
  <c r="M5" i="1" a="1"/>
  <c r="Q5" i="1" a="1"/>
  <c r="G7" i="1" a="1"/>
  <c r="I3" i="8" a="1"/>
  <c r="D9" i="8" a="1"/>
  <c r="I1" i="9" a="1"/>
  <c r="D13" i="1" a="1"/>
  <c r="G16" i="3" a="1"/>
  <c r="M3" i="3" a="1"/>
  <c r="R1" i="3" a="1"/>
  <c r="K1" i="3" a="1"/>
  <c r="D16" i="9" a="1"/>
  <c r="B22" i="9" a="1"/>
  <c r="U3" i="9" a="1"/>
  <c r="R3" i="9" a="1"/>
  <c r="H8" i="1" a="1"/>
  <c r="C12" i="3" a="1"/>
  <c r="N2" i="3" a="1"/>
  <c r="P3" i="3" a="1"/>
  <c r="G15" i="9" a="1"/>
  <c r="C21" i="9" a="1"/>
  <c r="A18" i="9" a="1"/>
  <c r="R6" i="9" a="1"/>
  <c r="M5" i="9" a="1"/>
  <c r="U6" i="9" a="1"/>
  <c r="V5" i="1" a="1"/>
  <c r="R5" i="1" a="1"/>
  <c r="A9" i="1" a="1"/>
  <c r="D10" i="1" a="1"/>
  <c r="K1" i="8" a="1"/>
  <c r="N1" i="8" a="1"/>
  <c r="D13" i="8" a="1"/>
  <c r="O2" i="3" a="1"/>
  <c r="G14" i="9" a="1"/>
  <c r="A22" i="9" a="1"/>
  <c r="J3" i="9" a="1"/>
  <c r="O1" i="1" a="1"/>
  <c r="H12" i="1" a="1"/>
  <c r="C6" i="1" a="1"/>
  <c r="D10" i="8" a="1"/>
  <c r="A18" i="3" a="1"/>
  <c r="L3" i="3" a="1"/>
  <c r="AB7" i="3" a="1"/>
  <c r="G16" i="9" a="1"/>
  <c r="D19" i="9" a="1"/>
  <c r="A23" i="9" a="1"/>
  <c r="P1" i="9" a="1"/>
  <c r="L4" i="9" a="1"/>
  <c r="U2" i="9" a="1"/>
  <c r="Q2" i="1" a="1"/>
  <c r="M2" i="1" a="1"/>
  <c r="H14" i="1" a="1"/>
  <c r="D9" i="1" a="1"/>
  <c r="D6" i="1" a="1"/>
  <c r="O1" i="8" a="1"/>
  <c r="B12" i="8" a="1"/>
  <c r="F16" i="3" a="1"/>
  <c r="W7" i="3" a="1"/>
  <c r="F18" i="9" a="1"/>
  <c r="A16" i="9" a="1"/>
  <c r="W2" i="9" a="1"/>
  <c r="T4" i="1" a="1"/>
  <c r="G10" i="1" a="1"/>
  <c r="O5" i="8" a="1"/>
  <c r="C10" i="8" a="1"/>
  <c r="A15" i="8" a="1"/>
  <c r="L1" i="8" a="1"/>
  <c r="AD4" i="3" a="1"/>
  <c r="S1" i="1" a="1"/>
  <c r="C11" i="8" a="1"/>
  <c r="A11" i="8" a="1"/>
  <c r="N4" i="9" a="1"/>
  <c r="A6" i="8" a="1"/>
  <c r="K7" i="9" a="1"/>
  <c r="L4" i="8" a="1"/>
  <c r="P5" i="3" a="1"/>
  <c r="I16" i="4" a="1"/>
  <c r="W5" i="4" a="1"/>
  <c r="AE3" i="5" a="1"/>
  <c r="Q6" i="4" a="1"/>
  <c r="AB3" i="4" a="1"/>
  <c r="F23" i="3" a="1"/>
  <c r="Q1" i="3" a="1"/>
  <c r="AB1" i="3" a="1"/>
  <c r="B22" i="4" a="1"/>
  <c r="A23" i="4" a="1"/>
  <c r="S8" i="4" a="1"/>
  <c r="Z7" i="4" a="1"/>
  <c r="C13" i="3" a="1"/>
  <c r="AD5" i="3" a="1"/>
  <c r="AD1" i="3" a="1"/>
  <c r="G11" i="9" a="1"/>
  <c r="J18" i="4" a="1"/>
  <c r="A27" i="4" a="1"/>
  <c r="H24" i="4" a="1"/>
  <c r="V7" i="4" a="1"/>
  <c r="M8" i="4" a="1"/>
  <c r="AB4" i="4" a="1"/>
  <c r="N8" i="4" a="1"/>
  <c r="B19" i="3" a="1"/>
  <c r="B18" i="3" a="1"/>
  <c r="I10" i="3" a="1"/>
  <c r="D22" i="3" a="1"/>
  <c r="T6" i="3" a="1"/>
  <c r="P6" i="3" a="1"/>
  <c r="K5" i="3" a="1"/>
  <c r="D20" i="9" a="1"/>
  <c r="A13" i="9" a="1"/>
  <c r="K6" i="9" a="1"/>
  <c r="V5" i="9" a="1"/>
  <c r="N6" i="9" a="1"/>
  <c r="I3" i="9" a="1"/>
  <c r="P3" i="1" a="1"/>
  <c r="R2" i="1" a="1"/>
  <c r="E10" i="1" a="1"/>
  <c r="A15" i="1" a="1"/>
  <c r="M4" i="8" a="1"/>
  <c r="D15" i="8" a="1"/>
  <c r="E9" i="8" a="1"/>
  <c r="G4" i="8" a="1"/>
  <c r="B10" i="8" a="1"/>
  <c r="I7" i="9" a="1"/>
  <c r="V4" i="1" a="1"/>
  <c r="F6" i="1" a="1"/>
  <c r="D6" i="8" a="1"/>
  <c r="L6" i="3" a="1"/>
  <c r="P1" i="3" a="1"/>
  <c r="AC6" i="3" a="1"/>
  <c r="E17" i="9" a="1"/>
  <c r="B18" i="9" a="1"/>
  <c r="M3" i="9" a="1"/>
  <c r="O5" i="9" a="1"/>
  <c r="N2" i="9" a="1"/>
  <c r="I8" i="9" a="1"/>
  <c r="V2" i="1" a="1"/>
  <c r="P5" i="1" a="1"/>
  <c r="F12" i="1" a="1"/>
  <c r="N3" i="8" a="1"/>
  <c r="E6" i="8" a="1"/>
  <c r="N1" i="1" a="1"/>
  <c r="C7" i="1" a="1"/>
  <c r="E20" i="3" a="1"/>
  <c r="P7" i="3" a="1"/>
  <c r="V1" i="3" a="1"/>
  <c r="H15" i="9" a="1"/>
  <c r="D22" i="9" a="1"/>
  <c r="B11" i="9" a="1"/>
  <c r="T3" i="9" a="1"/>
  <c r="P6" i="9" a="1"/>
  <c r="D12" i="1" a="1"/>
  <c r="B20" i="3" a="1"/>
  <c r="Q6" i="3" a="1"/>
  <c r="T4" i="3" a="1"/>
  <c r="F21" i="9" a="1"/>
  <c r="A11" i="9" a="1"/>
  <c r="F9" i="9" a="1"/>
  <c r="S7" i="9" a="1"/>
  <c r="W6" i="9" a="1"/>
  <c r="N3" i="9" a="1"/>
  <c r="S4" i="1" a="1"/>
  <c r="W4" i="1" a="1"/>
  <c r="G14" i="1" a="1"/>
  <c r="C15" i="1" a="1"/>
  <c r="K2" i="8" a="1"/>
  <c r="M1" i="8" a="1"/>
  <c r="C13" i="8" a="1"/>
  <c r="L2" i="3" a="1"/>
  <c r="F13" i="9" a="1"/>
  <c r="D9" i="9" a="1"/>
  <c r="S4" i="9" a="1"/>
  <c r="U1" i="1" a="1"/>
  <c r="G11" i="1" a="1"/>
  <c r="I2" i="8" a="1"/>
  <c r="D8" i="8" a="1"/>
  <c r="I17" i="3" a="1"/>
  <c r="L8" i="3" a="1"/>
  <c r="N1" i="3" a="1"/>
  <c r="F20" i="9" a="1"/>
  <c r="C18" i="9" a="1"/>
  <c r="A17" i="9" a="1"/>
  <c r="P5" i="9" a="1"/>
  <c r="K4" i="9" a="1"/>
  <c r="S5" i="9" a="1"/>
  <c r="N5" i="1" a="1"/>
  <c r="J5" i="1" a="1"/>
  <c r="G13" i="1" a="1"/>
  <c r="D8" i="1" a="1"/>
  <c r="I4" i="8" a="1"/>
  <c r="K3" i="8" a="1"/>
  <c r="A12" i="8" a="1"/>
  <c r="J21" i="3" a="1"/>
  <c r="Z3" i="3" a="1"/>
  <c r="E23" i="9" a="1"/>
  <c r="Q5" i="9" a="1"/>
  <c r="R4" i="9" a="1"/>
  <c r="M1" i="1" a="1"/>
  <c r="F15" i="1" a="1"/>
  <c r="M5" i="8" a="1"/>
  <c r="E14" i="8" a="1"/>
  <c r="W2" i="1" a="1"/>
  <c r="G12" i="1" a="1"/>
  <c r="O4" i="8" a="1"/>
  <c r="A12" i="3" a="1"/>
  <c r="L1" i="9" a="1"/>
  <c r="B10" i="1" a="1"/>
  <c r="F10" i="3" a="1"/>
  <c r="P4" i="1" a="1"/>
  <c r="Y7" i="3" a="1"/>
  <c r="B8" i="1" a="1"/>
  <c r="G17" i="9" a="1"/>
  <c r="C13" i="4" a="1"/>
  <c r="D14" i="3" a="1"/>
  <c r="I22" i="4" a="1"/>
  <c r="Z1" i="4" a="1"/>
  <c r="B23" i="3" a="1"/>
  <c r="A13" i="3" a="1"/>
  <c r="T5" i="3" a="1"/>
  <c r="G20" i="9" a="1"/>
  <c r="C21" i="4" a="1"/>
  <c r="C14" i="4" a="1"/>
  <c r="AB10" i="4" a="1"/>
  <c r="X10" i="4" a="1"/>
  <c r="H22" i="3" a="1"/>
  <c r="AB8" i="3" a="1"/>
  <c r="M1" i="3" a="1"/>
  <c r="F15" i="9" a="1"/>
  <c r="G19" i="4" a="1"/>
  <c r="B20" i="4" a="1"/>
  <c r="C30" i="4" a="1"/>
  <c r="AC7" i="4" a="1"/>
  <c r="Q8" i="4" a="1"/>
  <c r="R1" i="4" a="1"/>
  <c r="M3" i="4" a="1"/>
  <c r="J23" i="3" a="1"/>
  <c r="I12" i="3" a="1"/>
  <c r="J13" i="3" a="1"/>
  <c r="H23" i="3" a="1"/>
  <c r="W2" i="3" a="1"/>
  <c r="Q2" i="3" a="1"/>
  <c r="H22" i="9" a="1"/>
  <c r="A10" i="9" a="1"/>
  <c r="B15" i="9" a="1"/>
  <c r="J6" i="9" a="1"/>
  <c r="L8" i="9" a="1"/>
  <c r="O7" i="9" a="1"/>
  <c r="W5" i="1" a="1"/>
  <c r="S5" i="1" a="1"/>
  <c r="H13" i="1" a="1"/>
  <c r="E9" i="1" a="1"/>
  <c r="H6" i="1" a="1"/>
  <c r="J3" i="8" a="1"/>
  <c r="A9" i="8" a="1"/>
  <c r="D14" i="1" a="1"/>
  <c r="O3" i="8" a="1"/>
  <c r="B8" i="8" a="1"/>
  <c r="V1" i="1" a="1"/>
  <c r="H7" i="1" a="1"/>
  <c r="J2" i="8" a="1"/>
  <c r="F13" i="3" a="1"/>
  <c r="AC3" i="3" a="1"/>
  <c r="O1" i="3" a="1"/>
  <c r="K2" i="3" a="1"/>
  <c r="D18" i="9" a="1"/>
  <c r="B23" i="9" a="1"/>
  <c r="W4" i="9" a="1"/>
  <c r="T4" i="9" a="1"/>
  <c r="L5" i="9" a="1"/>
  <c r="I2" i="9" a="1"/>
  <c r="N2" i="1" a="1"/>
  <c r="I5" i="1" a="1"/>
  <c r="E8" i="1" a="1"/>
  <c r="K4" i="8" a="1"/>
  <c r="Q7" i="9" a="1"/>
  <c r="O4" i="1" a="1"/>
  <c r="A13" i="1" a="1"/>
  <c r="I21" i="3" a="1"/>
  <c r="AA3" i="3" a="1"/>
  <c r="M4" i="3" a="1"/>
  <c r="G19" i="9" a="1"/>
  <c r="D11" i="9" a="1"/>
  <c r="A19" i="9" a="1"/>
  <c r="L7" i="9" a="1"/>
  <c r="W7" i="9" a="1"/>
  <c r="F2" i="8" a="1"/>
  <c r="B9" i="3" a="1"/>
  <c r="AB5" i="3" a="1"/>
  <c r="Q5" i="3" a="1"/>
  <c r="E12" i="9" a="1"/>
  <c r="C15" i="9" a="1"/>
  <c r="O8" i="9" a="1"/>
  <c r="U8" i="9" a="1"/>
  <c r="P7" i="9" a="1"/>
  <c r="R5" i="9" a="1"/>
  <c r="Q3" i="1" a="1"/>
  <c r="U3" i="1" a="1"/>
  <c r="F10" i="1" a="1"/>
  <c r="B13" i="1" a="1"/>
  <c r="J1" i="8" a="1"/>
  <c r="F1" i="8" a="1"/>
  <c r="A10" i="8" a="1"/>
  <c r="AC7" i="3" a="1"/>
  <c r="A12" i="9" a="1"/>
  <c r="M7" i="9" a="1"/>
  <c r="V6" i="9" a="1"/>
  <c r="J4" i="1" a="1"/>
  <c r="E13" i="1" a="1"/>
  <c r="L5" i="8" a="1"/>
  <c r="G2" i="8" a="1"/>
  <c r="F18" i="3" a="1"/>
  <c r="N4" i="3" a="1"/>
  <c r="Z7" i="3" a="1"/>
  <c r="F19" i="9" a="1"/>
  <c r="C23" i="9" a="1"/>
  <c r="E9" i="9" a="1"/>
  <c r="W5" i="9" a="1"/>
  <c r="U5" i="9" a="1"/>
  <c r="P8" i="9" a="1"/>
  <c r="M3" i="1" a="1"/>
  <c r="C14" i="1" a="1"/>
  <c r="E11" i="8" a="1"/>
  <c r="D10" i="9" a="1"/>
  <c r="E11" i="1" a="1"/>
  <c r="C8" i="8" a="1"/>
  <c r="Q4" i="9" a="1"/>
  <c r="A13" i="8" a="1"/>
  <c r="K2" i="1" a="1"/>
  <c r="W8" i="5" a="1"/>
  <c r="Y1" i="4" a="1"/>
  <c r="D13" i="3" a="1"/>
  <c r="G26" i="4" a="1"/>
  <c r="AC4" i="4" a="1"/>
  <c r="D18" i="3" a="1"/>
  <c r="F22" i="3" a="1"/>
  <c r="W1" i="3" a="1"/>
  <c r="G13" i="9" a="1"/>
  <c r="H22" i="4" a="1"/>
  <c r="D26" i="4" a="1"/>
  <c r="O1" i="4" a="1"/>
  <c r="P7" i="4" a="1"/>
  <c r="E15" i="3" a="1"/>
  <c r="U2" i="3" a="1"/>
  <c r="S7" i="3" a="1"/>
  <c r="E14" i="9" a="1"/>
  <c r="I30" i="4" a="1"/>
  <c r="H13" i="4" a="1"/>
  <c r="I11" i="4" a="1"/>
  <c r="Q3" i="4" a="1"/>
  <c r="P3" i="4" a="1"/>
  <c r="X5" i="4" a="1"/>
  <c r="P10" i="4" a="1"/>
  <c r="B15" i="3" a="1"/>
  <c r="D17" i="3" a="1"/>
  <c r="B21" i="3" a="1"/>
  <c r="D12" i="3" a="1"/>
  <c r="O7" i="3" a="1"/>
  <c r="O6" i="3" a="1"/>
  <c r="G10" i="9" a="1"/>
  <c r="D15" i="9" a="1"/>
  <c r="A21" i="9" a="1"/>
  <c r="V8" i="9" a="1"/>
  <c r="V1" i="9" a="1"/>
  <c r="V3" i="9" a="1"/>
  <c r="L4" i="1" a="1"/>
  <c r="N3" i="1" a="1"/>
  <c r="H10" i="1" a="1"/>
  <c r="D15" i="1" a="1"/>
  <c r="B6" i="1" a="1"/>
  <c r="J5" i="8" a="1"/>
  <c r="C7" i="8" a="1"/>
  <c r="C9" i="1" a="1"/>
  <c r="K5" i="8" a="1"/>
  <c r="O6" i="9" a="1"/>
  <c r="T1" i="1" a="1"/>
  <c r="F13" i="1" a="1"/>
  <c r="H3" i="8" a="1"/>
  <c r="H15" i="3" a="1"/>
  <c r="M8" i="3" a="1"/>
  <c r="AA2" i="3" a="1"/>
  <c r="H17" i="9" a="1"/>
  <c r="D23" i="9" a="1"/>
  <c r="B13" i="9" a="1"/>
  <c r="V4" i="9" a="1"/>
  <c r="J7" i="9" a="1"/>
  <c r="M6" i="9" a="1"/>
  <c r="O5" i="1" a="1"/>
  <c r="K5" i="1" a="1"/>
  <c r="H11" i="1" a="1"/>
  <c r="E7" i="1" a="1"/>
  <c r="F3" i="8" a="1"/>
  <c r="J1" i="9" a="1"/>
  <c r="I4" i="1" a="1"/>
  <c r="H4" i="8" a="1"/>
  <c r="D11" i="3" a="1"/>
  <c r="V2" i="3" a="1"/>
  <c r="Z1" i="3" a="1"/>
  <c r="F22" i="9" a="1"/>
  <c r="C10" i="9" a="1"/>
  <c r="G9" i="9" a="1"/>
  <c r="L2" i="9" a="1"/>
  <c r="M4" i="1" a="1"/>
  <c r="D11" i="8" a="1"/>
  <c r="U3" i="3" a="1"/>
  <c r="T2" i="3" a="1"/>
  <c r="V3" i="3" a="1"/>
  <c r="E13" i="9" a="1"/>
  <c r="B14" i="9" a="1"/>
  <c r="W8" i="9" a="1"/>
  <c r="K3" i="9" a="1"/>
  <c r="R8" i="9" a="1"/>
  <c r="I6" i="9" a="1"/>
  <c r="T5" i="1" a="1"/>
  <c r="N4" i="1" a="1"/>
  <c r="F9" i="1" a="1"/>
  <c r="B11" i="1" a="1"/>
  <c r="I1" i="8" a="1"/>
  <c r="E7" i="8" a="1"/>
  <c r="D14" i="8" a="1"/>
  <c r="T7" i="3" a="1"/>
  <c r="D17" i="9" a="1"/>
  <c r="R1" i="9" a="1"/>
  <c r="S1" i="9" a="1"/>
  <c r="K1" i="1" a="1"/>
  <c r="D7" i="1" a="1"/>
  <c r="L3" i="8" a="1"/>
  <c r="C9" i="8" a="1"/>
  <c r="J9" i="3" a="1"/>
  <c r="W4" i="3" a="1"/>
  <c r="W3" i="3" a="1"/>
  <c r="E10" i="9" a="1"/>
  <c r="C13" i="9" a="1"/>
  <c r="S6" i="9" a="1"/>
  <c r="M8" i="9" a="1"/>
  <c r="T5" i="9" a="1"/>
  <c r="J5" i="9" a="1"/>
  <c r="O2" i="1" a="1"/>
  <c r="S2" i="1" a="1"/>
  <c r="F8" i="1" a="1"/>
  <c r="O8" i="3" a="1"/>
  <c r="A8" i="1" a="1"/>
  <c r="P4" i="9" a="1"/>
  <c r="C25" i="4" a="1"/>
  <c r="AA5" i="4" a="1"/>
  <c r="H18" i="3" a="1"/>
  <c r="I15" i="4" a="1"/>
  <c r="V6" i="4" a="1"/>
  <c r="B22" i="3" a="1"/>
  <c r="G9" i="3" a="1"/>
  <c r="Y8" i="3" a="1"/>
  <c r="E20" i="9" a="1"/>
  <c r="A25" i="4" a="1"/>
  <c r="E11" i="4" a="1"/>
  <c r="M4" i="4" a="1"/>
  <c r="H16" i="3" a="1"/>
  <c r="J20" i="3" a="1"/>
  <c r="Y2" i="3" a="1"/>
  <c r="AA1" i="3" a="1"/>
  <c r="AG10" i="5" a="1"/>
  <c r="D20" i="4" a="1"/>
  <c r="E30" i="4" a="1"/>
  <c r="Q1" i="4" a="1"/>
  <c r="S5" i="4" a="1"/>
  <c r="AA7" i="4" a="1"/>
  <c r="L3" i="4" a="1"/>
  <c r="O5" i="4" a="1"/>
  <c r="C18" i="3" a="1"/>
  <c r="A22" i="3" a="1"/>
  <c r="F11" i="3" a="1"/>
  <c r="H21" i="3" a="1"/>
  <c r="AC5" i="3" a="1"/>
  <c r="X5" i="3" a="1"/>
  <c r="F14" i="9" a="1"/>
  <c r="C14" i="9" a="1"/>
  <c r="A15" i="9" a="1"/>
  <c r="R2" i="9" a="1"/>
  <c r="U1" i="9" a="1"/>
  <c r="O3" i="9" a="1"/>
  <c r="R3" i="1" a="1"/>
  <c r="V3" i="1" a="1"/>
  <c r="G8" i="1" a="1"/>
  <c r="C13" i="1" a="1"/>
  <c r="G5" i="8" a="1"/>
  <c r="I5" i="8" a="1"/>
  <c r="B7" i="8" a="1"/>
  <c r="A14" i="1" a="1"/>
  <c r="J4" i="8" a="1"/>
  <c r="M1" i="9" a="1"/>
  <c r="W3" i="1" a="1"/>
  <c r="E15" i="1" a="1"/>
  <c r="H2" i="8" a="1"/>
  <c r="F19" i="3" a="1"/>
  <c r="X4" i="3" a="1"/>
  <c r="AC4" i="3" a="1"/>
  <c r="G21" i="9" a="1"/>
  <c r="D13" i="9" a="1"/>
  <c r="A20" i="9" a="1"/>
  <c r="N8" i="9" a="1"/>
  <c r="K8" i="9" a="1"/>
  <c r="Q8" i="9" a="1"/>
  <c r="J3" i="1" a="1"/>
  <c r="L2" i="1" a="1"/>
  <c r="H9" i="1" a="1"/>
  <c r="C10" i="1" a="1"/>
  <c r="A14" i="8" a="1"/>
  <c r="K5" i="9" a="1"/>
  <c r="G15" i="1" a="1"/>
  <c r="M2" i="8" a="1"/>
  <c r="C19" i="3" a="1"/>
  <c r="N7" i="3" a="1"/>
  <c r="N6" i="3" a="1"/>
  <c r="E18" i="9" a="1"/>
  <c r="C17" i="9" a="1"/>
  <c r="A9" i="9" a="1"/>
  <c r="O1" i="9" a="1"/>
  <c r="K4" i="1" a="1"/>
  <c r="A23" i="3" a="1"/>
  <c r="X7" i="3" a="1"/>
  <c r="R8" i="3" a="1"/>
  <c r="H18" i="9" a="1"/>
  <c r="D14" i="9" a="1"/>
  <c r="B21" i="9" a="1"/>
  <c r="S2" i="9" a="1"/>
  <c r="P2" i="9" a="1"/>
  <c r="V2" i="9" a="1"/>
  <c r="U4" i="1" a="1"/>
  <c r="Q4" i="1" a="1"/>
  <c r="I3" i="1" a="1"/>
  <c r="E14" i="1" a="1"/>
  <c r="A12" i="1" a="1"/>
  <c r="H1" i="8" a="1"/>
  <c r="B9" i="8" a="1"/>
  <c r="C6" i="8" a="1"/>
  <c r="AA4" i="3" a="1"/>
  <c r="C22" i="9" a="1"/>
  <c r="U4" i="9" a="1"/>
  <c r="V7" i="9" a="1"/>
  <c r="Q1" i="1" a="1"/>
  <c r="C12" i="1" a="1"/>
  <c r="F5" i="8" a="1"/>
  <c r="C14" i="8" a="1"/>
  <c r="V8" i="3" a="1"/>
  <c r="S1" i="3" a="1"/>
  <c r="K8" i="3" a="1"/>
  <c r="E11" i="9" a="1"/>
  <c r="B12" i="9" a="1"/>
  <c r="U7" i="9" a="1"/>
  <c r="W1" i="9" a="1"/>
  <c r="J8" i="9" a="1"/>
  <c r="I5" i="9" a="1"/>
  <c r="L5" i="1" a="1"/>
  <c r="T3" i="1" a="1"/>
  <c r="F7" i="1" a="1"/>
  <c r="B9" i="1" a="1"/>
  <c r="O2" i="8" a="1"/>
  <c r="A8" i="8" a="1"/>
  <c r="C11" i="9" a="1"/>
  <c r="C11" i="9" l="1"/>
  <c r="A8" i="8"/>
  <c r="O2" i="8"/>
  <c r="B9" i="1"/>
  <c r="F7" i="1"/>
  <c r="T3" i="1"/>
  <c r="L5" i="1"/>
  <c r="I5" i="9"/>
  <c r="J8" i="9"/>
  <c r="W1" i="9"/>
  <c r="U7" i="9"/>
  <c r="B12" i="9"/>
  <c r="E11" i="9"/>
  <c r="K8" i="3"/>
  <c r="S1" i="3"/>
  <c r="V8" i="3"/>
  <c r="C14" i="8"/>
  <c r="F5" i="8"/>
  <c r="C12" i="1"/>
  <c r="Q1" i="1"/>
  <c r="V7" i="9"/>
  <c r="U4" i="9"/>
  <c r="C22" i="9"/>
  <c r="AA4" i="3"/>
  <c r="C6" i="8"/>
  <c r="B9" i="8"/>
  <c r="H1" i="8"/>
  <c r="A12" i="1"/>
  <c r="E14" i="1"/>
  <c r="I3" i="1"/>
  <c r="Q4" i="1"/>
  <c r="U4" i="1"/>
  <c r="V2" i="9"/>
  <c r="P2" i="9"/>
  <c r="S2" i="9"/>
  <c r="B21" i="9"/>
  <c r="D14" i="9"/>
  <c r="H18" i="9"/>
  <c r="R8" i="3"/>
  <c r="X7" i="3"/>
  <c r="A23" i="3"/>
  <c r="K4" i="1"/>
  <c r="O1" i="9"/>
  <c r="A9" i="9"/>
  <c r="C17" i="9"/>
  <c r="E18" i="9"/>
  <c r="N6" i="3"/>
  <c r="N7" i="3"/>
  <c r="C19" i="3"/>
  <c r="M2" i="8"/>
  <c r="G15" i="1"/>
  <c r="K5" i="9"/>
  <c r="A14" i="8"/>
  <c r="C10" i="1"/>
  <c r="H9" i="1"/>
  <c r="L2" i="1"/>
  <c r="J3" i="1"/>
  <c r="Q8" i="9"/>
  <c r="K8" i="9"/>
  <c r="N8" i="9"/>
  <c r="A20" i="9"/>
  <c r="D13" i="9"/>
  <c r="G21" i="9"/>
  <c r="AC4" i="3"/>
  <c r="X4" i="3"/>
  <c r="F19" i="3"/>
  <c r="H2" i="8"/>
  <c r="E15" i="1"/>
  <c r="W3" i="1"/>
  <c r="M1" i="9"/>
  <c r="J4" i="8"/>
  <c r="A14" i="1"/>
  <c r="B7" i="8"/>
  <c r="I5" i="8"/>
  <c r="G5" i="8"/>
  <c r="C13" i="1"/>
  <c r="G8" i="1"/>
  <c r="V3" i="1"/>
  <c r="R3" i="1"/>
  <c r="O3" i="9"/>
  <c r="U1" i="9"/>
  <c r="R2" i="9"/>
  <c r="A15" i="9"/>
  <c r="C14" i="9"/>
  <c r="F14" i="9"/>
  <c r="X5" i="3"/>
  <c r="AC5" i="3"/>
  <c r="H21" i="3"/>
  <c r="F11" i="3"/>
  <c r="A22" i="3"/>
  <c r="C18" i="3"/>
  <c r="O5" i="4"/>
  <c r="L3" i="4"/>
  <c r="AA7" i="4"/>
  <c r="S5" i="4"/>
  <c r="Q1" i="4"/>
  <c r="E30" i="4"/>
  <c r="D20" i="4"/>
  <c r="AG10" i="5"/>
  <c r="AA1" i="3"/>
  <c r="Y2" i="3"/>
  <c r="J20" i="3"/>
  <c r="H16" i="3"/>
  <c r="M4" i="4"/>
  <c r="E11" i="4"/>
  <c r="A25" i="4"/>
  <c r="E20" i="9"/>
  <c r="Y8" i="3"/>
  <c r="G9" i="3"/>
  <c r="B22" i="3"/>
  <c r="V6" i="4"/>
  <c r="I15" i="4"/>
  <c r="H18" i="3"/>
  <c r="AA5" i="4"/>
  <c r="C25" i="4"/>
  <c r="P4" i="9"/>
  <c r="A8" i="1"/>
  <c r="O8" i="3"/>
  <c r="F8" i="1"/>
  <c r="S2" i="1"/>
  <c r="O2" i="1"/>
  <c r="J5" i="9"/>
  <c r="T5" i="9"/>
  <c r="M8" i="9"/>
  <c r="S6" i="9"/>
  <c r="C13" i="9"/>
  <c r="E10" i="9"/>
  <c r="W3" i="3"/>
  <c r="W4" i="3"/>
  <c r="J9" i="3"/>
  <c r="C9" i="8"/>
  <c r="L3" i="8"/>
  <c r="D7" i="1"/>
  <c r="K1" i="1"/>
  <c r="S1" i="9"/>
  <c r="R1" i="9"/>
  <c r="D17" i="9"/>
  <c r="T7" i="3"/>
  <c r="D14" i="8"/>
  <c r="E7" i="8"/>
  <c r="I1" i="8"/>
  <c r="B11" i="1"/>
  <c r="F9" i="1"/>
  <c r="N4" i="1"/>
  <c r="T5" i="1"/>
  <c r="I6" i="9"/>
  <c r="R8" i="9"/>
  <c r="K3" i="9"/>
  <c r="W8" i="9"/>
  <c r="B14" i="9"/>
  <c r="E13" i="9"/>
  <c r="V3" i="3"/>
  <c r="T2" i="3"/>
  <c r="U3" i="3"/>
  <c r="D11" i="8"/>
  <c r="M4" i="1"/>
  <c r="L2" i="9"/>
  <c r="G9" i="9"/>
  <c r="C10" i="9"/>
  <c r="F22" i="9"/>
  <c r="Z1" i="3"/>
  <c r="V2" i="3"/>
  <c r="D11" i="3"/>
  <c r="H4" i="8"/>
  <c r="I4" i="1"/>
  <c r="J1" i="9"/>
  <c r="F3" i="8"/>
  <c r="E7" i="1"/>
  <c r="H11" i="1"/>
  <c r="K5" i="1"/>
  <c r="O5" i="1"/>
  <c r="M6" i="9"/>
  <c r="J7" i="9"/>
  <c r="V4" i="9"/>
  <c r="B13" i="9"/>
  <c r="D23" i="9"/>
  <c r="H17" i="9"/>
  <c r="AA2" i="3"/>
  <c r="M8" i="3"/>
  <c r="H15" i="3"/>
  <c r="H3" i="8"/>
  <c r="F13" i="1"/>
  <c r="T1" i="1"/>
  <c r="O6" i="9"/>
  <c r="K5" i="8"/>
  <c r="C9" i="1"/>
  <c r="C7" i="8"/>
  <c r="J5" i="8"/>
  <c r="B6" i="1"/>
  <c r="D15" i="1"/>
  <c r="H10" i="1"/>
  <c r="N3" i="1"/>
  <c r="L4" i="1"/>
  <c r="V3" i="9"/>
  <c r="V1" i="9"/>
  <c r="V8" i="9"/>
  <c r="A21" i="9"/>
  <c r="D15" i="9"/>
  <c r="G10" i="9"/>
  <c r="O6" i="3"/>
  <c r="O7" i="3"/>
  <c r="D12" i="3"/>
  <c r="B21" i="3"/>
  <c r="D17" i="3"/>
  <c r="B15" i="3"/>
  <c r="P10" i="4"/>
  <c r="X5" i="4"/>
  <c r="P3" i="4"/>
  <c r="Q3" i="4"/>
  <c r="I11" i="4"/>
  <c r="H13" i="4"/>
  <c r="I30" i="4"/>
  <c r="E14" i="9"/>
  <c r="S7" i="3"/>
  <c r="U2" i="3"/>
  <c r="E15" i="3"/>
  <c r="P7" i="4"/>
  <c r="O1" i="4"/>
  <c r="D26" i="4"/>
  <c r="H22" i="4"/>
  <c r="G13" i="9"/>
  <c r="W1" i="3"/>
  <c r="F22" i="3"/>
  <c r="D18" i="3"/>
  <c r="AC4" i="4"/>
  <c r="G26" i="4"/>
  <c r="D13" i="3"/>
  <c r="Y1" i="4"/>
  <c r="W8" i="5"/>
  <c r="K2" i="1"/>
  <c r="A13" i="8"/>
  <c r="Q4" i="9"/>
  <c r="C8" i="8"/>
  <c r="E11" i="1"/>
  <c r="D10" i="9"/>
  <c r="E11" i="8"/>
  <c r="C14" i="1"/>
  <c r="M3" i="1"/>
  <c r="P8" i="9"/>
  <c r="U5" i="9"/>
  <c r="W5" i="9"/>
  <c r="E9" i="9"/>
  <c r="C23" i="9"/>
  <c r="F19" i="9"/>
  <c r="Z7" i="3"/>
  <c r="N4" i="3"/>
  <c r="F18" i="3"/>
  <c r="G2" i="8"/>
  <c r="L5" i="8"/>
  <c r="E13" i="1"/>
  <c r="J4" i="1"/>
  <c r="V6" i="9"/>
  <c r="M7" i="9"/>
  <c r="A12" i="9"/>
  <c r="AC7" i="3"/>
  <c r="A10" i="8"/>
  <c r="F1" i="8"/>
  <c r="J1" i="8"/>
  <c r="B13" i="1"/>
  <c r="F10" i="1"/>
  <c r="U3" i="1"/>
  <c r="Q3" i="1"/>
  <c r="R5" i="9"/>
  <c r="P7" i="9"/>
  <c r="U8" i="9"/>
  <c r="O8" i="9"/>
  <c r="C15" i="9"/>
  <c r="E12" i="9"/>
  <c r="Q5" i="3"/>
  <c r="AB5" i="3"/>
  <c r="B9" i="3"/>
  <c r="F2" i="8"/>
  <c r="W7" i="9"/>
  <c r="L7" i="9"/>
  <c r="A19" i="9"/>
  <c r="D11" i="9"/>
  <c r="G19" i="9"/>
  <c r="M4" i="3"/>
  <c r="AA3" i="3"/>
  <c r="I21" i="3"/>
  <c r="A13" i="1"/>
  <c r="O4" i="1"/>
  <c r="Q7" i="9"/>
  <c r="K4" i="8"/>
  <c r="E8" i="1"/>
  <c r="I5" i="1"/>
  <c r="N2" i="1"/>
  <c r="I2" i="9"/>
  <c r="L5" i="9"/>
  <c r="T4" i="9"/>
  <c r="W4" i="9"/>
  <c r="B23" i="9"/>
  <c r="D18" i="9"/>
  <c r="K2" i="3"/>
  <c r="O1" i="3"/>
  <c r="AC3" i="3"/>
  <c r="F13" i="3"/>
  <c r="J2" i="8"/>
  <c r="H7" i="1"/>
  <c r="V1" i="1"/>
  <c r="B8" i="8"/>
  <c r="O3" i="8"/>
  <c r="D14" i="1"/>
  <c r="A9" i="8"/>
  <c r="J3" i="8"/>
  <c r="H6" i="1"/>
  <c r="E9" i="1"/>
  <c r="H13" i="1"/>
  <c r="S5" i="1"/>
  <c r="W5" i="1"/>
  <c r="O7" i="9"/>
  <c r="L8" i="9"/>
  <c r="J6" i="9"/>
  <c r="B15" i="9"/>
  <c r="A10" i="9"/>
  <c r="H22" i="9"/>
  <c r="Q2" i="3"/>
  <c r="W2" i="3"/>
  <c r="H23" i="3"/>
  <c r="J13" i="3"/>
  <c r="I12" i="3"/>
  <c r="J23" i="3"/>
  <c r="M3" i="4"/>
  <c r="R1" i="4"/>
  <c r="Q8" i="4"/>
  <c r="AC7" i="4"/>
  <c r="C30" i="4"/>
  <c r="B20" i="4"/>
  <c r="G19" i="4"/>
  <c r="F15" i="9"/>
  <c r="M1" i="3"/>
  <c r="AB8" i="3"/>
  <c r="H22" i="3"/>
  <c r="X10" i="4"/>
  <c r="AB10" i="4"/>
  <c r="C14" i="4"/>
  <c r="C21" i="4"/>
  <c r="G20" i="9"/>
  <c r="T5" i="3"/>
  <c r="A13" i="3"/>
  <c r="B23" i="3"/>
  <c r="Z1" i="4"/>
  <c r="I22" i="4"/>
  <c r="D14" i="3"/>
  <c r="C13" i="4"/>
  <c r="G17" i="9"/>
  <c r="B8" i="1"/>
  <c r="Y7" i="3"/>
  <c r="P4" i="1"/>
  <c r="F10" i="3"/>
  <c r="B10" i="1"/>
  <c r="L1" i="9"/>
  <c r="A12" i="3"/>
  <c r="O4" i="8"/>
  <c r="G12" i="1"/>
  <c r="W2" i="1"/>
  <c r="E14" i="8"/>
  <c r="M5" i="8"/>
  <c r="F15" i="1"/>
  <c r="M1" i="1"/>
  <c r="R4" i="9"/>
  <c r="Q5" i="9"/>
  <c r="E23" i="9"/>
  <c r="Z3" i="3"/>
  <c r="J21" i="3"/>
  <c r="A12" i="8"/>
  <c r="K3" i="8"/>
  <c r="I4" i="8"/>
  <c r="D8" i="1"/>
  <c r="G13" i="1"/>
  <c r="J5" i="1"/>
  <c r="N5" i="1"/>
  <c r="S5" i="9"/>
  <c r="K4" i="9"/>
  <c r="P5" i="9"/>
  <c r="A17" i="9"/>
  <c r="C18" i="9"/>
  <c r="F20" i="9"/>
  <c r="N1" i="3"/>
  <c r="L8" i="3"/>
  <c r="I17" i="3"/>
  <c r="D8" i="8"/>
  <c r="I2" i="8"/>
  <c r="G11" i="1"/>
  <c r="U1" i="1"/>
  <c r="S4" i="9"/>
  <c r="D9" i="9"/>
  <c r="F13" i="9"/>
  <c r="L2" i="3"/>
  <c r="C13" i="8"/>
  <c r="M1" i="8"/>
  <c r="K2" i="8"/>
  <c r="C15" i="1"/>
  <c r="G14" i="1"/>
  <c r="W4" i="1"/>
  <c r="S4" i="1"/>
  <c r="N3" i="9"/>
  <c r="W6" i="9"/>
  <c r="S7" i="9"/>
  <c r="F9" i="9"/>
  <c r="A11" i="9"/>
  <c r="F21" i="9"/>
  <c r="T4" i="3"/>
  <c r="Q6" i="3"/>
  <c r="B20" i="3"/>
  <c r="D12" i="1"/>
  <c r="P6" i="9"/>
  <c r="T3" i="9"/>
  <c r="B11" i="9"/>
  <c r="D22" i="9"/>
  <c r="H15" i="9"/>
  <c r="V1" i="3"/>
  <c r="P7" i="3"/>
  <c r="E20" i="3"/>
  <c r="C7" i="1"/>
  <c r="N1" i="1"/>
  <c r="E6" i="8"/>
  <c r="N3" i="8"/>
  <c r="F12" i="1"/>
  <c r="P5" i="1"/>
  <c r="V2" i="1"/>
  <c r="I8" i="9"/>
  <c r="N2" i="9"/>
  <c r="O5" i="9"/>
  <c r="M3" i="9"/>
  <c r="B18" i="9"/>
  <c r="E17" i="9"/>
  <c r="AC6" i="3"/>
  <c r="P1" i="3"/>
  <c r="L6" i="3"/>
  <c r="D6" i="8"/>
  <c r="F6" i="1"/>
  <c r="V4" i="1"/>
  <c r="I7" i="9"/>
  <c r="B10" i="8"/>
  <c r="G4" i="8"/>
  <c r="E9" i="8"/>
  <c r="D15" i="8"/>
  <c r="M4" i="8"/>
  <c r="A15" i="1"/>
  <c r="E10" i="1"/>
  <c r="R2" i="1"/>
  <c r="P3" i="1"/>
  <c r="I3" i="9"/>
  <c r="N6" i="9"/>
  <c r="V5" i="9"/>
  <c r="K6" i="9"/>
  <c r="A13" i="9"/>
  <c r="D20" i="9"/>
  <c r="K5" i="3"/>
  <c r="P6" i="3"/>
  <c r="T6" i="3"/>
  <c r="D22" i="3"/>
  <c r="I10" i="3"/>
  <c r="B18" i="3"/>
  <c r="B19" i="3"/>
  <c r="N8" i="4"/>
  <c r="AB4" i="4"/>
  <c r="M8" i="4"/>
  <c r="V7" i="4"/>
  <c r="H24" i="4"/>
  <c r="A27" i="4"/>
  <c r="J18" i="4"/>
  <c r="G11" i="9"/>
  <c r="AD1" i="3"/>
  <c r="AD5" i="3"/>
  <c r="C13" i="3"/>
  <c r="Z7" i="4"/>
  <c r="S8" i="4"/>
  <c r="A23" i="4"/>
  <c r="B22" i="4"/>
  <c r="AB1" i="3"/>
  <c r="Q1" i="3"/>
  <c r="F23" i="3"/>
  <c r="AB3" i="4"/>
  <c r="Q6" i="4"/>
  <c r="AE3" i="5"/>
  <c r="W5" i="4"/>
  <c r="I16" i="4"/>
  <c r="P5" i="3"/>
  <c r="L4" i="8"/>
  <c r="K7" i="9"/>
  <c r="A6" i="8"/>
  <c r="N4" i="9"/>
  <c r="A11" i="8"/>
  <c r="C11" i="8"/>
  <c r="S1" i="1"/>
  <c r="AD4" i="3"/>
  <c r="L1" i="8"/>
  <c r="A15" i="8"/>
  <c r="C10" i="8"/>
  <c r="O5" i="8"/>
  <c r="G10" i="1"/>
  <c r="T4" i="1"/>
  <c r="W2" i="9"/>
  <c r="A16" i="9"/>
  <c r="F18" i="9"/>
  <c r="W7" i="3"/>
  <c r="F16" i="3"/>
  <c r="B12" i="8"/>
  <c r="O1" i="8"/>
  <c r="D6" i="1"/>
  <c r="D9" i="1"/>
  <c r="H14" i="1"/>
  <c r="M2" i="1"/>
  <c r="Q2" i="1"/>
  <c r="U2" i="9"/>
  <c r="L4" i="9"/>
  <c r="P1" i="9"/>
  <c r="A23" i="9"/>
  <c r="D19" i="9"/>
  <c r="G16" i="9"/>
  <c r="AB7" i="3"/>
  <c r="L3" i="3"/>
  <c r="A18" i="3"/>
  <c r="D10" i="8"/>
  <c r="C6" i="1"/>
  <c r="H12" i="1"/>
  <c r="O1" i="1"/>
  <c r="J3" i="9"/>
  <c r="A22" i="9"/>
  <c r="G14" i="9"/>
  <c r="O2" i="3"/>
  <c r="D13" i="8"/>
  <c r="N1" i="8"/>
  <c r="K1" i="8"/>
  <c r="D10" i="1"/>
  <c r="A9" i="1"/>
  <c r="R5" i="1"/>
  <c r="V5" i="1"/>
  <c r="U6" i="9"/>
  <c r="M5" i="9"/>
  <c r="R6" i="9"/>
  <c r="A18" i="9"/>
  <c r="C21" i="9"/>
  <c r="G15" i="9"/>
  <c r="P3" i="3"/>
  <c r="N2" i="3"/>
  <c r="C12" i="3"/>
  <c r="H8" i="1"/>
  <c r="R3" i="9"/>
  <c r="U3" i="9"/>
  <c r="B22" i="9"/>
  <c r="D16" i="9"/>
  <c r="K1" i="3"/>
  <c r="R1" i="3"/>
  <c r="M3" i="3"/>
  <c r="G16" i="3"/>
  <c r="D13" i="1"/>
  <c r="I1" i="9"/>
  <c r="D9" i="8"/>
  <c r="I3" i="8"/>
  <c r="G7" i="1"/>
  <c r="Q5" i="1"/>
  <c r="M5" i="1"/>
  <c r="T6" i="9"/>
  <c r="O2" i="9"/>
  <c r="Q2" i="9"/>
  <c r="B9" i="9"/>
  <c r="C19" i="9"/>
  <c r="E21" i="9"/>
  <c r="AD6" i="3"/>
  <c r="V7" i="3"/>
  <c r="A20" i="3"/>
  <c r="B15" i="8"/>
  <c r="B12" i="1"/>
  <c r="R1" i="1"/>
  <c r="K1" i="9"/>
  <c r="B11" i="8"/>
  <c r="A6" i="1"/>
  <c r="B13" i="8"/>
  <c r="B14" i="8"/>
  <c r="N4" i="8"/>
  <c r="B15" i="1"/>
  <c r="F14" i="1"/>
  <c r="J2" i="1"/>
  <c r="R4" i="1"/>
  <c r="T2" i="9"/>
  <c r="P3" i="9"/>
  <c r="Q6" i="9"/>
  <c r="O4" i="9"/>
  <c r="B20" i="9"/>
  <c r="E22" i="9"/>
  <c r="AC1" i="3"/>
  <c r="AC2" i="3"/>
  <c r="D9" i="3"/>
  <c r="E19" i="3"/>
  <c r="G19" i="3"/>
  <c r="I15" i="3"/>
  <c r="K5" i="4"/>
  <c r="AB1" i="4"/>
  <c r="U9" i="4"/>
  <c r="R5" i="4"/>
  <c r="M10" i="4"/>
  <c r="G13" i="4"/>
  <c r="I29" i="4"/>
  <c r="W6" i="5"/>
  <c r="H19" i="9"/>
  <c r="U4" i="3"/>
  <c r="AD8" i="3"/>
  <c r="J18" i="3"/>
  <c r="U6" i="4"/>
  <c r="T5" i="4"/>
  <c r="F30" i="4"/>
  <c r="W3" i="5"/>
  <c r="AB4" i="3"/>
  <c r="Y4" i="3"/>
  <c r="A14" i="3"/>
  <c r="AA9" i="4"/>
  <c r="F11" i="4"/>
  <c r="A9" i="3"/>
  <c r="R2" i="4"/>
  <c r="J16" i="4"/>
  <c r="X3" i="3"/>
  <c r="E15" i="8"/>
  <c r="O3" i="3"/>
  <c r="H5" i="8"/>
  <c r="C16" i="9"/>
  <c r="G3" i="8"/>
  <c r="G1" i="8"/>
  <c r="T7" i="9"/>
  <c r="C12" i="8"/>
  <c r="E12" i="8"/>
  <c r="A10" i="1"/>
  <c r="I1" i="1"/>
  <c r="W1" i="1"/>
  <c r="T8" i="9"/>
  <c r="B17" i="9"/>
  <c r="H10" i="9"/>
  <c r="Q4" i="3"/>
  <c r="B6" i="8"/>
  <c r="D7" i="8"/>
  <c r="M3" i="8"/>
  <c r="A11" i="1"/>
  <c r="E12" i="1"/>
  <c r="I2" i="1"/>
  <c r="U2" i="1"/>
  <c r="K3" i="1"/>
  <c r="T1" i="9"/>
  <c r="N1" i="9"/>
  <c r="Q1" i="9"/>
  <c r="B19" i="9"/>
  <c r="D12" i="9"/>
  <c r="H12" i="9"/>
  <c r="AA5" i="3"/>
  <c r="N5" i="3"/>
  <c r="C14" i="3"/>
  <c r="E10" i="8"/>
  <c r="B7" i="1"/>
  <c r="L3" i="1"/>
  <c r="I4" i="9"/>
  <c r="R7" i="9"/>
  <c r="B10" i="9"/>
  <c r="K7" i="3"/>
  <c r="E9" i="3"/>
  <c r="E13" i="8"/>
  <c r="N2" i="8"/>
  <c r="E6" i="1"/>
  <c r="D11" i="1"/>
  <c r="H15" i="1"/>
  <c r="O3" i="1"/>
  <c r="S3" i="1"/>
  <c r="W3" i="9"/>
  <c r="N5" i="9"/>
  <c r="L3" i="9"/>
  <c r="A14" i="9"/>
  <c r="D21" i="9"/>
  <c r="H11" i="9"/>
  <c r="AD3" i="3"/>
  <c r="V5" i="3"/>
  <c r="A10" i="3"/>
  <c r="L1" i="1"/>
  <c r="M4" i="9"/>
  <c r="K2" i="9"/>
  <c r="B16" i="9"/>
  <c r="E15" i="9"/>
  <c r="M6" i="3"/>
  <c r="V4" i="3"/>
  <c r="O5" i="3"/>
  <c r="C15" i="8"/>
  <c r="F11" i="1"/>
  <c r="L6" i="9"/>
  <c r="E8" i="8"/>
  <c r="B14" i="1"/>
  <c r="A7" i="1"/>
  <c r="T2" i="1"/>
  <c r="P2" i="1"/>
  <c r="M2" i="9"/>
  <c r="S8" i="9"/>
  <c r="J2" i="9"/>
  <c r="H9" i="9"/>
  <c r="C12" i="9"/>
  <c r="F23" i="9"/>
  <c r="T1" i="3"/>
  <c r="S3" i="3"/>
  <c r="J12" i="3"/>
  <c r="L2" i="8"/>
  <c r="C8" i="1"/>
  <c r="J1" i="1"/>
  <c r="J4" i="9"/>
  <c r="D12" i="8"/>
  <c r="G6" i="1"/>
  <c r="A7" i="8"/>
  <c r="F4" i="8"/>
  <c r="N5" i="8"/>
  <c r="C11" i="1"/>
  <c r="G9" i="1"/>
  <c r="P1" i="1"/>
  <c r="U5" i="1"/>
  <c r="N7" i="9"/>
  <c r="Q3" i="9"/>
  <c r="S3" i="9"/>
  <c r="C9" i="9"/>
  <c r="C20" i="9"/>
  <c r="F11" i="9"/>
  <c r="P8" i="3"/>
  <c r="AA8" i="3"/>
  <c r="A16" i="3"/>
  <c r="I13" i="3"/>
  <c r="G11" i="3"/>
  <c r="I23" i="3"/>
  <c r="K2" i="4"/>
  <c r="AC6" i="4"/>
  <c r="Z2" i="4"/>
  <c r="S6" i="4"/>
  <c r="P4" i="4"/>
  <c r="A20" i="4"/>
  <c r="G18" i="4"/>
  <c r="W10" i="5"/>
  <c r="H14" i="9"/>
  <c r="M7" i="3"/>
  <c r="I20" i="3"/>
  <c r="C10" i="3"/>
  <c r="W3" i="4"/>
  <c r="N2" i="4"/>
  <c r="A13" i="4"/>
  <c r="AG8" i="5"/>
  <c r="S2" i="3"/>
  <c r="X2" i="3"/>
  <c r="F20" i="3"/>
  <c r="R7" i="4"/>
  <c r="C18" i="4"/>
  <c r="H17" i="3"/>
  <c r="S10" i="4"/>
  <c r="C26" i="4"/>
  <c r="Q3" i="3"/>
  <c r="AD2" i="3"/>
  <c r="R4" i="3"/>
  <c r="C15" i="3"/>
  <c r="H10" i="3"/>
  <c r="J22" i="3"/>
  <c r="F21" i="3"/>
  <c r="S1" i="4"/>
  <c r="L9" i="4"/>
  <c r="W6" i="4"/>
  <c r="W1" i="4"/>
  <c r="AD7" i="4"/>
  <c r="H11" i="4"/>
  <c r="G28" i="4"/>
  <c r="I27" i="4"/>
  <c r="C28" i="4"/>
  <c r="G27" i="4"/>
  <c r="W5" i="5"/>
  <c r="F17" i="3"/>
  <c r="Q7" i="4"/>
  <c r="L4" i="4"/>
  <c r="W2" i="4"/>
  <c r="M7" i="4"/>
  <c r="S3" i="4"/>
  <c r="E21" i="4"/>
  <c r="C19" i="4"/>
  <c r="D19" i="4"/>
  <c r="E29" i="4"/>
  <c r="D17" i="4"/>
  <c r="AH8" i="5"/>
  <c r="R10" i="5"/>
  <c r="S3" i="5"/>
  <c r="U2" i="5"/>
  <c r="F30" i="5"/>
  <c r="E29" i="5"/>
  <c r="J14" i="5"/>
  <c r="K30" i="5"/>
  <c r="I18" i="5"/>
  <c r="AE9" i="7"/>
  <c r="AI10" i="7"/>
  <c r="P1" i="5"/>
  <c r="H25" i="5"/>
  <c r="N7" i="7"/>
  <c r="O9" i="5"/>
  <c r="V9" i="5"/>
  <c r="B24" i="5"/>
  <c r="B31" i="7"/>
  <c r="E26" i="5"/>
  <c r="AF10" i="7"/>
  <c r="Q5" i="5"/>
  <c r="D23" i="5"/>
  <c r="AF9" i="7"/>
  <c r="X10" i="5"/>
  <c r="M19" i="5"/>
  <c r="W9" i="7"/>
  <c r="A37" i="7"/>
  <c r="M23" i="7"/>
  <c r="U2" i="4"/>
  <c r="Q9" i="4"/>
  <c r="D18" i="4"/>
  <c r="G25" i="4"/>
  <c r="F26" i="4"/>
  <c r="D12" i="4"/>
  <c r="E16" i="4"/>
  <c r="AF10" i="5"/>
  <c r="F10" i="9"/>
  <c r="K3" i="3"/>
  <c r="N3" i="3"/>
  <c r="Y3" i="3"/>
  <c r="P4" i="3"/>
  <c r="Z4" i="3"/>
  <c r="B12" i="3"/>
  <c r="B13" i="3"/>
  <c r="G13" i="3"/>
  <c r="I19" i="3"/>
  <c r="L6" i="4"/>
  <c r="AD5" i="4"/>
  <c r="X8" i="4"/>
  <c r="P6" i="4"/>
  <c r="W10" i="4"/>
  <c r="O7" i="4"/>
  <c r="I23" i="4"/>
  <c r="J12" i="4"/>
  <c r="E19" i="4"/>
  <c r="J29" i="4"/>
  <c r="N6" i="5"/>
  <c r="R6" i="5"/>
  <c r="G23" i="9"/>
  <c r="U1" i="3"/>
  <c r="Z5" i="3"/>
  <c r="M2" i="3"/>
  <c r="R6" i="3"/>
  <c r="N8" i="3"/>
  <c r="B16" i="3"/>
  <c r="B17" i="3"/>
  <c r="H11" i="3"/>
  <c r="H12" i="3"/>
  <c r="Z4" i="4"/>
  <c r="U1" i="4"/>
  <c r="V9" i="4"/>
  <c r="AD4" i="4"/>
  <c r="Z9" i="4"/>
  <c r="J11" i="4"/>
  <c r="A16" i="4"/>
  <c r="B16" i="4"/>
  <c r="G12" i="4"/>
  <c r="A22" i="4"/>
  <c r="AE7" i="5"/>
  <c r="H9" i="3"/>
  <c r="G14" i="3"/>
  <c r="I14" i="3"/>
  <c r="A11" i="3"/>
  <c r="K1" i="4"/>
  <c r="N5" i="4"/>
  <c r="S7" i="4"/>
  <c r="AA2" i="4"/>
  <c r="Y4" i="4"/>
  <c r="Z6" i="4"/>
  <c r="B15" i="4"/>
  <c r="C23" i="4"/>
  <c r="D23" i="4"/>
  <c r="E17" i="4"/>
  <c r="J22" i="4"/>
  <c r="P7" i="5"/>
  <c r="G12" i="9"/>
  <c r="R2" i="3"/>
  <c r="L7" i="3"/>
  <c r="R3" i="3"/>
  <c r="T8" i="3"/>
  <c r="C9" i="3"/>
  <c r="D19" i="3"/>
  <c r="D20" i="3"/>
  <c r="J14" i="3"/>
  <c r="J15" i="3"/>
  <c r="T6" i="4"/>
  <c r="O3" i="4"/>
  <c r="AA10" i="4"/>
  <c r="X6" i="4"/>
  <c r="V2" i="4"/>
  <c r="G16" i="4"/>
  <c r="G17" i="4"/>
  <c r="H17" i="4"/>
  <c r="C12" i="4"/>
  <c r="I26" i="4"/>
  <c r="W9" i="5"/>
  <c r="K4" i="4"/>
  <c r="T1" i="4"/>
  <c r="M9" i="4"/>
  <c r="U4" i="4"/>
  <c r="X1" i="4"/>
  <c r="T8" i="4"/>
  <c r="F17" i="4"/>
  <c r="I24" i="4"/>
  <c r="H25" i="4"/>
  <c r="F19" i="4"/>
  <c r="B30" i="4"/>
  <c r="S8" i="5"/>
  <c r="U1" i="5"/>
  <c r="T5" i="5"/>
  <c r="V4" i="5"/>
  <c r="G22" i="5"/>
  <c r="E21" i="5"/>
  <c r="K25" i="5"/>
  <c r="F12" i="5"/>
  <c r="H15" i="5"/>
  <c r="AE11" i="7"/>
  <c r="AB12" i="7"/>
  <c r="X1" i="5"/>
  <c r="C23" i="5"/>
  <c r="O10" i="7"/>
  <c r="Y10" i="5"/>
  <c r="D29" i="5"/>
  <c r="H23" i="5"/>
  <c r="T7" i="5"/>
  <c r="I27" i="5"/>
  <c r="AG9" i="7"/>
  <c r="T8" i="5"/>
  <c r="C25" i="5"/>
  <c r="R5" i="7"/>
  <c r="Y3" i="5"/>
  <c r="D18" i="5"/>
  <c r="Y6" i="7"/>
  <c r="B29" i="7"/>
  <c r="E38" i="7"/>
  <c r="AD1" i="4"/>
  <c r="L10" i="4"/>
  <c r="AC5" i="4"/>
  <c r="D14" i="4"/>
  <c r="G21" i="4"/>
  <c r="F22" i="4"/>
  <c r="I25" i="4"/>
  <c r="H19" i="4"/>
  <c r="AF5" i="5"/>
  <c r="G17" i="3"/>
  <c r="E23" i="3"/>
  <c r="G23" i="3"/>
  <c r="G20" i="3"/>
  <c r="K8" i="4"/>
  <c r="S4" i="4"/>
  <c r="X7" i="4"/>
  <c r="AB7" i="4"/>
  <c r="L5" i="4"/>
  <c r="AD10" i="4"/>
  <c r="D22" i="4"/>
  <c r="A28" i="4"/>
  <c r="H29" i="4"/>
  <c r="B17" i="4"/>
  <c r="J14" i="4"/>
  <c r="X9" i="5"/>
  <c r="H13" i="9"/>
  <c r="Y5" i="3"/>
  <c r="R7" i="3"/>
  <c r="Y6" i="3"/>
  <c r="S6" i="3"/>
  <c r="I9" i="3"/>
  <c r="C16" i="3"/>
  <c r="E16" i="3"/>
  <c r="G12" i="3"/>
  <c r="K3" i="4"/>
  <c r="L1" i="4"/>
  <c r="P8" i="4"/>
  <c r="X3" i="4"/>
  <c r="U8" i="4"/>
  <c r="W7" i="4"/>
  <c r="H16" i="4"/>
  <c r="A24" i="4"/>
  <c r="J24" i="4"/>
  <c r="G20" i="4"/>
  <c r="H27" i="4"/>
  <c r="P9" i="5"/>
  <c r="K10" i="4"/>
  <c r="M6" i="4"/>
  <c r="AC1" i="4"/>
  <c r="AD9" i="4"/>
  <c r="Y6" i="4"/>
  <c r="AC8" i="4"/>
  <c r="J23" i="4"/>
  <c r="G29" i="4"/>
  <c r="A19" i="4"/>
  <c r="D28" i="4"/>
  <c r="AE1" i="5"/>
  <c r="Y9" i="5"/>
  <c r="Y4" i="5"/>
  <c r="T9" i="5"/>
  <c r="AL6" i="5"/>
  <c r="A28" i="5"/>
  <c r="F13" i="5"/>
  <c r="B30" i="5"/>
  <c r="G23" i="5"/>
  <c r="J21" i="5"/>
  <c r="AF8" i="7"/>
  <c r="B21" i="4"/>
  <c r="Z2" i="5"/>
  <c r="L16" i="5"/>
  <c r="P13" i="7"/>
  <c r="AH10" i="5"/>
  <c r="H30" i="5"/>
  <c r="W6" i="7"/>
  <c r="U9" i="5"/>
  <c r="M28" i="5"/>
  <c r="AL2" i="7"/>
  <c r="V3" i="5"/>
  <c r="E28" i="5"/>
  <c r="AI9" i="7"/>
  <c r="AG3" i="5"/>
  <c r="I22" i="5"/>
  <c r="S11" i="7"/>
  <c r="AC4" i="10"/>
  <c r="AG4" i="7"/>
  <c r="Q4" i="4"/>
  <c r="R6" i="4"/>
  <c r="D30" i="4"/>
  <c r="G24" i="4"/>
  <c r="I17" i="4"/>
  <c r="B29" i="4"/>
  <c r="N4" i="5"/>
  <c r="AB2" i="5"/>
  <c r="G22" i="9"/>
  <c r="W8" i="3"/>
  <c r="R5" i="3"/>
  <c r="X1" i="3"/>
  <c r="U5" i="3"/>
  <c r="AB6" i="3"/>
  <c r="F14" i="3"/>
  <c r="F15" i="3"/>
  <c r="B10" i="3"/>
  <c r="B11" i="3"/>
  <c r="AC3" i="4"/>
  <c r="R9" i="4"/>
  <c r="N9" i="4"/>
  <c r="N4" i="4"/>
  <c r="O2" i="4"/>
  <c r="B11" i="4"/>
  <c r="E14" i="4"/>
  <c r="F14" i="4"/>
  <c r="G30" i="4"/>
  <c r="A14" i="4"/>
  <c r="W7" i="5"/>
  <c r="E16" i="9"/>
  <c r="H20" i="9"/>
  <c r="AA7" i="3"/>
  <c r="W6" i="3"/>
  <c r="S8" i="3"/>
  <c r="AC8" i="3"/>
  <c r="I16" i="3"/>
  <c r="G22" i="3"/>
  <c r="I22" i="3"/>
  <c r="A19" i="3"/>
  <c r="K7" i="4"/>
  <c r="V3" i="4"/>
  <c r="Z10" i="4"/>
  <c r="L7" i="4"/>
  <c r="O4" i="4"/>
  <c r="V10" i="4"/>
  <c r="H20" i="4"/>
  <c r="C27" i="4"/>
  <c r="J28" i="4"/>
  <c r="D16" i="4"/>
  <c r="F12" i="4"/>
  <c r="X7" i="5"/>
  <c r="E22" i="3"/>
  <c r="G18" i="3"/>
  <c r="C17" i="3"/>
  <c r="E13" i="3"/>
  <c r="X2" i="4"/>
  <c r="T9" i="4"/>
  <c r="Q5" i="4"/>
  <c r="AB2" i="4"/>
  <c r="X9" i="4"/>
  <c r="AA3" i="4"/>
  <c r="J27" i="4"/>
  <c r="C15" i="4"/>
  <c r="G14" i="4"/>
  <c r="D24" i="4"/>
  <c r="B26" i="4"/>
  <c r="AH2" i="5"/>
  <c r="H23" i="9"/>
  <c r="X8" i="3"/>
  <c r="AB2" i="3"/>
  <c r="L1" i="3"/>
  <c r="T3" i="3"/>
  <c r="E18" i="3"/>
  <c r="G10" i="3"/>
  <c r="E10" i="3"/>
  <c r="E21" i="3"/>
  <c r="K9" i="4"/>
  <c r="P5" i="4"/>
  <c r="M1" i="4"/>
  <c r="Y8" i="4"/>
  <c r="AB5" i="4"/>
  <c r="T3" i="4"/>
  <c r="B23" i="4"/>
  <c r="I28" i="4"/>
  <c r="A15" i="4"/>
  <c r="J17" i="4"/>
  <c r="H15" i="4"/>
  <c r="AF3" i="5"/>
  <c r="R4" i="4"/>
  <c r="Y10" i="4"/>
  <c r="AD6" i="4"/>
  <c r="V4" i="4"/>
  <c r="AC10" i="4"/>
  <c r="U5" i="4"/>
  <c r="F29" i="4"/>
  <c r="E22" i="4"/>
  <c r="A17" i="4"/>
  <c r="H18" i="4"/>
  <c r="AE5" i="5"/>
  <c r="W1" i="5"/>
  <c r="S6" i="5"/>
  <c r="AB9" i="5"/>
  <c r="AK2" i="5"/>
  <c r="J23" i="5"/>
  <c r="L23" i="5"/>
  <c r="C13" i="5"/>
  <c r="B16" i="5"/>
  <c r="N6" i="7"/>
  <c r="Y9" i="7"/>
  <c r="D13" i="4"/>
  <c r="T10" i="5"/>
  <c r="H20" i="5"/>
  <c r="Z12" i="7"/>
  <c r="AI10" i="5"/>
  <c r="A30" i="5"/>
  <c r="AF13" i="7"/>
  <c r="AD2" i="5"/>
  <c r="C19" i="5"/>
  <c r="E14" i="7"/>
  <c r="C11" i="5"/>
  <c r="I15" i="5"/>
  <c r="B25" i="4"/>
  <c r="AA2" i="5"/>
  <c r="M15" i="5"/>
  <c r="I30" i="7"/>
  <c r="A38" i="10"/>
  <c r="AD10" i="7"/>
  <c r="T10" i="4"/>
  <c r="W4" i="4"/>
  <c r="C11" i="4"/>
  <c r="F25" i="4"/>
  <c r="D27" i="4"/>
  <c r="C24" i="4"/>
  <c r="J25" i="4"/>
  <c r="W2" i="5"/>
  <c r="E19" i="9"/>
  <c r="G18" i="9"/>
  <c r="L4" i="3"/>
  <c r="Q8" i="3"/>
  <c r="L5" i="3"/>
  <c r="AB3" i="3"/>
  <c r="F9" i="3"/>
  <c r="E11" i="3"/>
  <c r="E12" i="3"/>
  <c r="H19" i="3"/>
  <c r="H20" i="3"/>
  <c r="AD8" i="4"/>
  <c r="Y5" i="4"/>
  <c r="N1" i="4"/>
  <c r="Z8" i="4"/>
  <c r="M5" i="4"/>
  <c r="F13" i="4"/>
  <c r="I20" i="4"/>
  <c r="J20" i="4"/>
  <c r="I21" i="4"/>
  <c r="F16" i="4"/>
  <c r="P4" i="5"/>
  <c r="F17" i="9"/>
  <c r="H16" i="9"/>
  <c r="Z2" i="3"/>
  <c r="U7" i="3"/>
  <c r="O4" i="3"/>
  <c r="AA6" i="3"/>
  <c r="G21" i="3"/>
  <c r="A17" i="3"/>
  <c r="G15" i="3"/>
  <c r="I11" i="3"/>
  <c r="AA1" i="4"/>
  <c r="W8" i="4"/>
  <c r="T4" i="4"/>
  <c r="L2" i="4"/>
  <c r="P9" i="4"/>
  <c r="AD2" i="4"/>
  <c r="B27" i="4"/>
  <c r="A12" i="4"/>
  <c r="I13" i="4"/>
  <c r="F23" i="4"/>
  <c r="H23" i="4"/>
  <c r="P5" i="5"/>
  <c r="D15" i="3"/>
  <c r="D16" i="3"/>
  <c r="F12" i="3"/>
  <c r="D10" i="3"/>
  <c r="Y7" i="4"/>
  <c r="N3" i="4"/>
  <c r="V5" i="4"/>
  <c r="R8" i="4"/>
  <c r="M2" i="4"/>
  <c r="AB8" i="4"/>
  <c r="J15" i="4"/>
  <c r="F18" i="4"/>
  <c r="A21" i="4"/>
  <c r="B13" i="4"/>
  <c r="N9" i="5"/>
  <c r="R2" i="5"/>
  <c r="H21" i="9"/>
  <c r="V6" i="3"/>
  <c r="Z8" i="3"/>
  <c r="Y1" i="3"/>
  <c r="P2" i="3"/>
  <c r="C23" i="3"/>
  <c r="C20" i="3"/>
  <c r="I18" i="3"/>
  <c r="A15" i="3"/>
  <c r="U3" i="4"/>
  <c r="Q10" i="4"/>
  <c r="N6" i="4"/>
  <c r="Y3" i="4"/>
  <c r="U10" i="4"/>
  <c r="X4" i="4"/>
  <c r="H28" i="4"/>
  <c r="E18" i="4"/>
  <c r="C16" i="4"/>
  <c r="H26" i="4"/>
  <c r="D29" i="4"/>
  <c r="Z6" i="5"/>
  <c r="S9" i="4"/>
  <c r="AA4" i="4"/>
  <c r="S2" i="4"/>
  <c r="W9" i="4"/>
  <c r="Z3" i="4"/>
  <c r="A11" i="4"/>
  <c r="F21" i="4"/>
  <c r="B24" i="4"/>
  <c r="E23" i="4"/>
  <c r="A30" i="4"/>
  <c r="AF9" i="5"/>
  <c r="AG4" i="5"/>
  <c r="AI9" i="5"/>
  <c r="AK6" i="5"/>
  <c r="V6" i="5"/>
  <c r="B12" i="5"/>
  <c r="K28" i="5"/>
  <c r="F15" i="5"/>
  <c r="D22" i="5"/>
  <c r="N3" i="7"/>
  <c r="Q7" i="7"/>
  <c r="N10" i="5"/>
  <c r="AD4" i="5"/>
  <c r="D14" i="5"/>
  <c r="AJ4" i="7"/>
  <c r="AB10" i="5"/>
  <c r="L24" i="5"/>
  <c r="AF4" i="7"/>
  <c r="M24" i="5"/>
  <c r="D19" i="5"/>
  <c r="Q10" i="5"/>
  <c r="F19" i="5"/>
  <c r="E30" i="5"/>
  <c r="D25" i="4"/>
  <c r="U6" i="5"/>
  <c r="I23" i="5"/>
  <c r="D28" i="7"/>
  <c r="T9" i="7"/>
  <c r="L21" i="7"/>
  <c r="AD7" i="3"/>
  <c r="U8" i="3"/>
  <c r="E14" i="3"/>
  <c r="A21" i="3"/>
  <c r="C21" i="3"/>
  <c r="E17" i="3"/>
  <c r="K6" i="4"/>
  <c r="Y2" i="4"/>
  <c r="R10" i="4"/>
  <c r="O6" i="4"/>
  <c r="R3" i="4"/>
  <c r="Y9" i="4"/>
  <c r="J19" i="4"/>
  <c r="E26" i="4"/>
  <c r="B28" i="4"/>
  <c r="J13" i="4"/>
  <c r="A18" i="4"/>
  <c r="X5" i="5"/>
  <c r="F12" i="9"/>
  <c r="K4" i="3"/>
  <c r="S4" i="3"/>
  <c r="S5" i="3"/>
  <c r="M5" i="3"/>
  <c r="W5" i="3"/>
  <c r="H13" i="3"/>
  <c r="H14" i="3"/>
  <c r="J10" i="3"/>
  <c r="C22" i="3"/>
  <c r="AB6" i="4"/>
  <c r="Q2" i="4"/>
  <c r="AC9" i="4"/>
  <c r="U7" i="4"/>
  <c r="P1" i="4"/>
  <c r="L8" i="4"/>
  <c r="H12" i="4"/>
  <c r="D15" i="4"/>
  <c r="C20" i="4"/>
  <c r="E13" i="4"/>
  <c r="N7" i="5"/>
  <c r="AF4" i="5"/>
  <c r="D23" i="3"/>
  <c r="C11" i="3"/>
  <c r="D21" i="3"/>
  <c r="J19" i="3"/>
  <c r="AA6" i="4"/>
  <c r="O8" i="4"/>
  <c r="Z5" i="4"/>
  <c r="O10" i="4"/>
  <c r="N7" i="4"/>
  <c r="G11" i="4"/>
  <c r="C22" i="4"/>
  <c r="I19" i="4"/>
  <c r="E27" i="4"/>
  <c r="E24" i="4"/>
  <c r="W4" i="5"/>
  <c r="F16" i="9"/>
  <c r="K6" i="3"/>
  <c r="U6" i="3"/>
  <c r="X6" i="3"/>
  <c r="Z6" i="3"/>
  <c r="Q7" i="3"/>
  <c r="J16" i="3"/>
  <c r="J17" i="3"/>
  <c r="B14" i="3"/>
  <c r="J11" i="3"/>
  <c r="V8" i="4"/>
  <c r="AD3" i="4"/>
  <c r="V1" i="4"/>
  <c r="O9" i="4"/>
  <c r="AC2" i="4"/>
  <c r="N10" i="4"/>
  <c r="B19" i="4"/>
  <c r="H21" i="4"/>
  <c r="G22" i="4"/>
  <c r="F15" i="4"/>
  <c r="AC1" i="5"/>
  <c r="S4" i="5"/>
  <c r="P2" i="4"/>
  <c r="AB9" i="4"/>
  <c r="T7" i="4"/>
  <c r="T2" i="4"/>
  <c r="AA8" i="4"/>
  <c r="D11" i="4"/>
  <c r="I12" i="4"/>
  <c r="B12" i="4"/>
  <c r="A29" i="4"/>
  <c r="I14" i="4"/>
  <c r="AG7" i="5"/>
  <c r="AH7" i="5"/>
  <c r="Z1" i="5"/>
  <c r="U7" i="5"/>
  <c r="L11" i="5"/>
  <c r="F24" i="5"/>
  <c r="C28" i="5"/>
  <c r="G26" i="5"/>
  <c r="B26" i="5"/>
  <c r="AE3" i="7"/>
  <c r="R2" i="7"/>
  <c r="AF7" i="5"/>
  <c r="D11" i="5"/>
  <c r="G12" i="5"/>
  <c r="F28" i="4"/>
  <c r="AK3" i="5"/>
  <c r="E12" i="5"/>
  <c r="Z6" i="7"/>
  <c r="L26" i="5"/>
  <c r="AE4" i="7"/>
  <c r="Z7" i="5"/>
  <c r="I17" i="5"/>
  <c r="O9" i="7"/>
  <c r="O2" i="5"/>
  <c r="AD6" i="5"/>
  <c r="E14" i="5"/>
  <c r="G19" i="7"/>
  <c r="J31" i="7"/>
  <c r="AL9" i="10"/>
  <c r="AH4" i="5"/>
  <c r="S2" i="5"/>
  <c r="S7" i="5"/>
  <c r="AC10" i="5"/>
  <c r="AD9" i="5"/>
  <c r="M16" i="5"/>
  <c r="L18" i="5"/>
  <c r="E18" i="5"/>
  <c r="D20" i="5"/>
  <c r="M20" i="5"/>
  <c r="K21" i="5"/>
  <c r="M30" i="5"/>
  <c r="AD2" i="7"/>
  <c r="AE13" i="7"/>
  <c r="Y1" i="7"/>
  <c r="S3" i="7"/>
  <c r="AK6" i="7"/>
  <c r="F27" i="4"/>
  <c r="J30" i="4"/>
  <c r="AE2" i="5"/>
  <c r="AJ2" i="5"/>
  <c r="Y6" i="5"/>
  <c r="Q6" i="5"/>
  <c r="AI3" i="5"/>
  <c r="AC7" i="5"/>
  <c r="V7" i="5"/>
  <c r="I12" i="5"/>
  <c r="E13" i="5"/>
  <c r="A14" i="5"/>
  <c r="E15" i="5"/>
  <c r="I16" i="5"/>
  <c r="M25" i="5"/>
  <c r="G20" i="5"/>
  <c r="N11" i="7"/>
  <c r="O12" i="7"/>
  <c r="AG12" i="7"/>
  <c r="Z4" i="7"/>
  <c r="AK2" i="7"/>
  <c r="N3" i="5"/>
  <c r="T2" i="5"/>
  <c r="Q8" i="5"/>
  <c r="R5" i="5"/>
  <c r="Y2" i="5"/>
  <c r="AJ6" i="5"/>
  <c r="V2" i="5"/>
  <c r="J11" i="5"/>
  <c r="J15" i="5"/>
  <c r="C15" i="5"/>
  <c r="H19" i="5"/>
  <c r="G21" i="5"/>
  <c r="F23" i="5"/>
  <c r="A29" i="5"/>
  <c r="G28" i="5"/>
  <c r="W8" i="7"/>
  <c r="X8" i="7"/>
  <c r="V3" i="7"/>
  <c r="S7" i="7"/>
  <c r="AB3" i="5"/>
  <c r="AJ10" i="5"/>
  <c r="U4" i="5"/>
  <c r="A11" i="5"/>
  <c r="L29" i="5"/>
  <c r="A15" i="5"/>
  <c r="I30" i="5"/>
  <c r="D12" i="5"/>
  <c r="C14" i="5"/>
  <c r="J24" i="5"/>
  <c r="K24" i="5"/>
  <c r="AE6" i="7"/>
  <c r="AD3" i="7"/>
  <c r="Z1" i="7"/>
  <c r="Z7" i="7"/>
  <c r="E21" i="7"/>
  <c r="AG1" i="5"/>
  <c r="Q2" i="5"/>
  <c r="AI1" i="5"/>
  <c r="U5" i="5"/>
  <c r="AL5" i="5"/>
  <c r="F14" i="5"/>
  <c r="J18" i="5"/>
  <c r="G17" i="5"/>
  <c r="L12" i="5"/>
  <c r="H13" i="5"/>
  <c r="K19" i="5"/>
  <c r="C16" i="5"/>
  <c r="N2" i="7"/>
  <c r="O11" i="7"/>
  <c r="Y5" i="7"/>
  <c r="AF3" i="7"/>
  <c r="AJ13" i="7"/>
  <c r="H30" i="4"/>
  <c r="E20" i="4"/>
  <c r="O4" i="5"/>
  <c r="AF6" i="5"/>
  <c r="Z4" i="5"/>
  <c r="AA1" i="5"/>
  <c r="AA6" i="5"/>
  <c r="AK9" i="5"/>
  <c r="AL8" i="5"/>
  <c r="E16" i="5"/>
  <c r="K23" i="5"/>
  <c r="K12" i="5"/>
  <c r="D28" i="5"/>
  <c r="D16" i="5"/>
  <c r="I26" i="5"/>
  <c r="W13" i="7"/>
  <c r="AH10" i="7"/>
  <c r="AK3" i="7"/>
  <c r="H22" i="7"/>
  <c r="G37" i="7"/>
  <c r="C16" i="7"/>
  <c r="F16" i="7"/>
  <c r="P9" i="10"/>
  <c r="AH3" i="10"/>
  <c r="K38" i="10"/>
  <c r="U4" i="7"/>
  <c r="M24" i="7"/>
  <c r="K33" i="7"/>
  <c r="AH9" i="10"/>
  <c r="AF5" i="7"/>
  <c r="L16" i="7"/>
  <c r="L38" i="7"/>
  <c r="I30" i="10"/>
  <c r="V9" i="7"/>
  <c r="E25" i="4"/>
  <c r="B14" i="4"/>
  <c r="AE4" i="5"/>
  <c r="P8" i="5"/>
  <c r="Z5" i="5"/>
  <c r="AI2" i="5"/>
  <c r="AI7" i="5"/>
  <c r="AK10" i="5"/>
  <c r="AL9" i="5"/>
  <c r="H17" i="5"/>
  <c r="B20" i="5"/>
  <c r="M18" i="5"/>
  <c r="L20" i="5"/>
  <c r="C22" i="5"/>
  <c r="H28" i="5"/>
  <c r="K13" i="5"/>
  <c r="AL4" i="7"/>
  <c r="AL3" i="7"/>
  <c r="AG2" i="7"/>
  <c r="S5" i="7"/>
  <c r="AC9" i="7"/>
  <c r="N2" i="5"/>
  <c r="X8" i="5"/>
  <c r="P3" i="5"/>
  <c r="AF2" i="5"/>
  <c r="AH3" i="5"/>
  <c r="T3" i="5"/>
  <c r="V5" i="5"/>
  <c r="M11" i="5"/>
  <c r="F27" i="5"/>
  <c r="A25" i="5"/>
  <c r="A23" i="5"/>
  <c r="M27" i="5"/>
  <c r="J16" i="5"/>
  <c r="J13" i="5"/>
  <c r="N8" i="7"/>
  <c r="W10" i="7"/>
  <c r="X4" i="7"/>
  <c r="AL1" i="7"/>
  <c r="AJ8" i="7"/>
  <c r="Q4" i="5"/>
  <c r="AB7" i="5"/>
  <c r="AL2" i="5"/>
  <c r="B11" i="5"/>
  <c r="C18" i="5"/>
  <c r="F16" i="5"/>
  <c r="F21" i="5"/>
  <c r="E23" i="5"/>
  <c r="L25" i="5"/>
  <c r="D30" i="5"/>
  <c r="B29" i="5"/>
  <c r="AE8" i="7"/>
  <c r="P9" i="7"/>
  <c r="X1" i="7"/>
  <c r="AI7" i="7"/>
  <c r="P6" i="5"/>
  <c r="R4" i="5"/>
  <c r="Z3" i="5"/>
  <c r="AI5" i="5"/>
  <c r="AC9" i="5"/>
  <c r="AD8" i="5"/>
  <c r="B15" i="5"/>
  <c r="A17" i="5"/>
  <c r="G16" i="5"/>
  <c r="F18" i="5"/>
  <c r="B19" i="5"/>
  <c r="L30" i="5"/>
  <c r="A26" i="5"/>
  <c r="N5" i="7"/>
  <c r="O13" i="7"/>
  <c r="X3" i="7"/>
  <c r="S1" i="7"/>
  <c r="U1" i="7"/>
  <c r="J21" i="4"/>
  <c r="B18" i="4"/>
  <c r="O6" i="5"/>
  <c r="AJ1" i="5"/>
  <c r="R7" i="5"/>
  <c r="AA5" i="5"/>
  <c r="AB4" i="5"/>
  <c r="AC6" i="5"/>
  <c r="AB1" i="5"/>
  <c r="L21" i="5"/>
  <c r="E27" i="5"/>
  <c r="J25" i="5"/>
  <c r="K14" i="5"/>
  <c r="G15" i="5"/>
  <c r="N1" i="7"/>
  <c r="P8" i="7"/>
  <c r="AH9" i="7"/>
  <c r="AD1" i="7"/>
  <c r="D31" i="7"/>
  <c r="E16" i="7"/>
  <c r="C37" i="7"/>
  <c r="K19" i="7"/>
  <c r="AA4" i="10"/>
  <c r="AJ11" i="10"/>
  <c r="F32" i="10"/>
  <c r="AC4" i="7"/>
  <c r="K21" i="7"/>
  <c r="I32" i="7"/>
  <c r="Q8" i="10"/>
  <c r="AA7" i="7"/>
  <c r="E29" i="7"/>
  <c r="I29" i="7"/>
  <c r="B26" i="10"/>
  <c r="AE5" i="7"/>
  <c r="AF12" i="7"/>
  <c r="Y12" i="7"/>
  <c r="AH1" i="7"/>
  <c r="L37" i="7"/>
  <c r="C17" i="4"/>
  <c r="F20" i="4"/>
  <c r="AE6" i="5"/>
  <c r="Q3" i="5"/>
  <c r="R8" i="5"/>
  <c r="AI6" i="5"/>
  <c r="AJ5" i="5"/>
  <c r="AK7" i="5"/>
  <c r="AC5" i="5"/>
  <c r="B23" i="5"/>
  <c r="I25" i="5"/>
  <c r="G24" i="5"/>
  <c r="F26" i="5"/>
  <c r="B27" i="5"/>
  <c r="E17" i="5"/>
  <c r="K16" i="5"/>
  <c r="O4" i="7"/>
  <c r="X9" i="7"/>
  <c r="Y8" i="7"/>
  <c r="AI12" i="7"/>
  <c r="V13" i="7"/>
  <c r="O3" i="5"/>
  <c r="P2" i="5"/>
  <c r="AH1" i="5"/>
  <c r="R1" i="5"/>
  <c r="AA4" i="5"/>
  <c r="U8" i="5"/>
  <c r="AL7" i="5"/>
  <c r="D13" i="5"/>
  <c r="H14" i="5"/>
  <c r="I14" i="5"/>
  <c r="H16" i="5"/>
  <c r="D17" i="5"/>
  <c r="K27" i="5"/>
  <c r="E22" i="5"/>
  <c r="N12" i="7"/>
  <c r="W12" i="7"/>
  <c r="V2" i="7"/>
  <c r="R6" i="7"/>
  <c r="AC10" i="7"/>
  <c r="S1" i="5"/>
  <c r="AC3" i="5"/>
  <c r="AD5" i="5"/>
  <c r="E11" i="5"/>
  <c r="H12" i="5"/>
  <c r="B28" i="5"/>
  <c r="C12" i="5"/>
  <c r="M12" i="5"/>
  <c r="M17" i="5"/>
  <c r="M14" i="5"/>
  <c r="N9" i="7"/>
  <c r="AE10" i="7"/>
  <c r="AG1" i="7"/>
  <c r="V4" i="7"/>
  <c r="T10" i="7"/>
  <c r="P10" i="5"/>
  <c r="AH6" i="5"/>
  <c r="AI4" i="5"/>
  <c r="S10" i="5"/>
  <c r="AK4" i="5"/>
  <c r="AL10" i="5"/>
  <c r="I20" i="5"/>
  <c r="H22" i="5"/>
  <c r="A22" i="5"/>
  <c r="M23" i="5"/>
  <c r="I24" i="5"/>
  <c r="L14" i="5"/>
  <c r="B13" i="5"/>
  <c r="O3" i="7"/>
  <c r="X7" i="7"/>
  <c r="AG5" i="7"/>
  <c r="AI8" i="7"/>
  <c r="AL10" i="7"/>
  <c r="A26" i="4"/>
  <c r="F24" i="4"/>
  <c r="O8" i="5"/>
  <c r="Q9" i="5"/>
  <c r="AH9" i="5"/>
  <c r="AA9" i="5"/>
  <c r="AB8" i="5"/>
  <c r="AK1" i="5"/>
  <c r="AL4" i="5"/>
  <c r="D24" i="5"/>
  <c r="G19" i="5"/>
  <c r="G13" i="5"/>
  <c r="E20" i="5"/>
  <c r="H26" i="5"/>
  <c r="N13" i="7"/>
  <c r="P5" i="7"/>
  <c r="AA2" i="7"/>
  <c r="H38" i="7"/>
  <c r="F38" i="7"/>
  <c r="I35" i="7"/>
  <c r="E20" i="7"/>
  <c r="C27" i="7"/>
  <c r="AO6" i="10"/>
  <c r="T3" i="10"/>
  <c r="G32" i="10"/>
  <c r="AK9" i="7"/>
  <c r="L34" i="7"/>
  <c r="E18" i="7"/>
  <c r="AF4" i="10"/>
  <c r="AA8" i="7"/>
  <c r="J33" i="7"/>
  <c r="H31" i="7"/>
  <c r="Y2" i="7"/>
  <c r="E15" i="4"/>
  <c r="C29" i="4"/>
  <c r="AE9" i="5"/>
  <c r="Y5" i="5"/>
  <c r="AG5" i="5"/>
  <c r="X4" i="5"/>
  <c r="AB5" i="5"/>
  <c r="AD1" i="5"/>
  <c r="H11" i="5"/>
  <c r="A12" i="5"/>
  <c r="J12" i="5"/>
  <c r="D15" i="5"/>
  <c r="K17" i="5"/>
  <c r="J19" i="5"/>
  <c r="C27" i="5"/>
  <c r="D27" i="5"/>
  <c r="AE7" i="7"/>
  <c r="P7" i="7"/>
  <c r="Z11" i="7"/>
  <c r="AA3" i="7"/>
  <c r="E12" i="4"/>
  <c r="E28" i="4"/>
  <c r="J26" i="4"/>
  <c r="AE8" i="5"/>
  <c r="AG9" i="5"/>
  <c r="Z10" i="5"/>
  <c r="AA10" i="5"/>
  <c r="AJ9" i="5"/>
  <c r="AC2" i="5"/>
  <c r="AD7" i="5"/>
  <c r="I28" i="5"/>
  <c r="M29" i="5"/>
  <c r="F29" i="5"/>
  <c r="J30" i="5"/>
  <c r="G25" i="5"/>
  <c r="L22" i="5"/>
  <c r="M22" i="5"/>
  <c r="O6" i="7"/>
  <c r="X13" i="7"/>
  <c r="V1" i="7"/>
  <c r="AH4" i="7"/>
  <c r="J23" i="7"/>
  <c r="O5" i="5"/>
  <c r="AF8" i="5"/>
  <c r="AH5" i="5"/>
  <c r="AA3" i="5"/>
  <c r="AA8" i="5"/>
  <c r="T1" i="5"/>
  <c r="V10" i="5"/>
  <c r="K18" i="5"/>
  <c r="J20" i="5"/>
  <c r="C20" i="5"/>
  <c r="B22" i="5"/>
  <c r="K22" i="5"/>
  <c r="A13" i="5"/>
  <c r="B18" i="5"/>
  <c r="W2" i="7"/>
  <c r="P2" i="7"/>
  <c r="AG3" i="7"/>
  <c r="AA6" i="7"/>
  <c r="U12" i="7"/>
  <c r="S5" i="5"/>
  <c r="AK8" i="5"/>
  <c r="V8" i="5"/>
  <c r="G14" i="5"/>
  <c r="K15" i="5"/>
  <c r="L15" i="5"/>
  <c r="C17" i="5"/>
  <c r="G18" i="5"/>
  <c r="I29" i="5"/>
  <c r="C24" i="5"/>
  <c r="N4" i="7"/>
  <c r="AE12" i="7"/>
  <c r="AD4" i="7"/>
  <c r="R7" i="7"/>
  <c r="T3" i="7"/>
  <c r="Y8" i="5"/>
  <c r="Z9" i="5"/>
  <c r="AI8" i="5"/>
  <c r="AJ7" i="5"/>
  <c r="U10" i="5"/>
  <c r="AD3" i="5"/>
  <c r="C26" i="5"/>
  <c r="G27" i="5"/>
  <c r="M26" i="5"/>
  <c r="L28" i="5"/>
  <c r="H29" i="5"/>
  <c r="F20" i="5"/>
  <c r="L19" i="5"/>
  <c r="O5" i="7"/>
  <c r="X11" i="7"/>
  <c r="Q11" i="7"/>
  <c r="P3" i="7"/>
  <c r="B23" i="7"/>
  <c r="I18" i="4"/>
  <c r="N1" i="5"/>
  <c r="O10" i="5"/>
  <c r="Y1" i="5"/>
  <c r="AG2" i="5"/>
  <c r="X2" i="5"/>
  <c r="AJ4" i="5"/>
  <c r="AK5" i="5"/>
  <c r="G11" i="5"/>
  <c r="D21" i="5"/>
  <c r="K29" i="5"/>
  <c r="A19" i="5"/>
  <c r="D25" i="5"/>
  <c r="C21" i="5"/>
  <c r="W3" i="7"/>
  <c r="X10" i="7"/>
  <c r="S10" i="7"/>
  <c r="D26" i="7"/>
  <c r="H19" i="7"/>
  <c r="A22" i="7"/>
  <c r="G15" i="7"/>
  <c r="J21" i="7"/>
  <c r="AN11" i="10"/>
  <c r="V11" i="10"/>
  <c r="AI11" i="7"/>
  <c r="AL5" i="7"/>
  <c r="I22" i="7"/>
  <c r="C29" i="7"/>
  <c r="A21" i="10"/>
  <c r="T2" i="7"/>
  <c r="G29" i="7"/>
  <c r="AJ7" i="10"/>
  <c r="AH12" i="7"/>
  <c r="P11" i="7"/>
  <c r="Z10" i="7"/>
  <c r="T1" i="7"/>
  <c r="H14" i="4"/>
  <c r="G23" i="4"/>
  <c r="N5" i="5"/>
  <c r="AE10" i="5"/>
  <c r="Y7" i="5"/>
  <c r="R3" i="5"/>
  <c r="Q1" i="5"/>
  <c r="T6" i="5"/>
  <c r="AL1" i="5"/>
  <c r="I11" i="5"/>
  <c r="L13" i="5"/>
  <c r="M13" i="5"/>
  <c r="B17" i="5"/>
  <c r="I19" i="5"/>
  <c r="H21" i="5"/>
  <c r="F28" i="5"/>
  <c r="L27" i="5"/>
  <c r="O8" i="7"/>
  <c r="AF7" i="7"/>
  <c r="Z13" i="7"/>
  <c r="AI5" i="7"/>
  <c r="D21" i="4"/>
  <c r="O7" i="5"/>
  <c r="Q7" i="5"/>
  <c r="Z8" i="5"/>
  <c r="AA7" i="5"/>
  <c r="AB6" i="5"/>
  <c r="AC8" i="5"/>
  <c r="V1" i="5"/>
  <c r="E24" i="5"/>
  <c r="D26" i="5"/>
  <c r="B25" i="5"/>
  <c r="A27" i="5"/>
  <c r="J27" i="5"/>
  <c r="H18" i="5"/>
  <c r="A18" i="5"/>
  <c r="W4" i="7"/>
  <c r="P10" i="7"/>
  <c r="Q9" i="7"/>
  <c r="AI13" i="7"/>
  <c r="J14" i="7"/>
  <c r="S9" i="5"/>
  <c r="U3" i="5"/>
  <c r="AD10" i="5"/>
  <c r="A20" i="5"/>
  <c r="M21" i="5"/>
  <c r="K20" i="5"/>
  <c r="J22" i="5"/>
  <c r="A24" i="5"/>
  <c r="I13" i="5"/>
  <c r="J26" i="5"/>
  <c r="AE2" i="7"/>
  <c r="AF6" i="7"/>
  <c r="Q4" i="7"/>
  <c r="AI6" i="7"/>
  <c r="AL6" i="7"/>
  <c r="AF1" i="5"/>
  <c r="X3" i="5"/>
  <c r="O1" i="5"/>
  <c r="T4" i="5"/>
  <c r="AC4" i="5"/>
  <c r="F11" i="5"/>
  <c r="G30" i="5"/>
  <c r="E19" i="5"/>
  <c r="F22" i="5"/>
  <c r="B14" i="5"/>
  <c r="A16" i="5"/>
  <c r="E25" i="5"/>
  <c r="F25" i="5"/>
  <c r="O7" i="7"/>
  <c r="AF1" i="7"/>
  <c r="Z9" i="7"/>
  <c r="AA1" i="7"/>
  <c r="K31" i="7"/>
  <c r="G15" i="4"/>
  <c r="N8" i="5"/>
  <c r="X6" i="5"/>
  <c r="AJ3" i="5"/>
  <c r="R9" i="5"/>
  <c r="AG6" i="5"/>
  <c r="AJ8" i="5"/>
  <c r="AL3" i="5"/>
  <c r="K11" i="5"/>
  <c r="C29" i="5"/>
  <c r="J17" i="5"/>
  <c r="H24" i="5"/>
  <c r="L17" i="5"/>
  <c r="J29" i="5"/>
  <c r="W7" i="7"/>
  <c r="Q1" i="7"/>
  <c r="AI2" i="7"/>
  <c r="M16" i="7"/>
  <c r="E23" i="7"/>
  <c r="C38" i="7"/>
  <c r="D30" i="7"/>
  <c r="E22" i="7"/>
  <c r="R6" i="10"/>
  <c r="F28" i="10"/>
  <c r="AB2" i="7"/>
  <c r="A14" i="7"/>
  <c r="J18" i="7"/>
  <c r="K35" i="7"/>
  <c r="M37" i="10"/>
  <c r="AC7" i="7"/>
  <c r="M20" i="7"/>
  <c r="AR9" i="10"/>
  <c r="AA4" i="7"/>
  <c r="AI4" i="7"/>
  <c r="AB10" i="7"/>
  <c r="U5" i="7"/>
  <c r="V7" i="7"/>
  <c r="C34" i="7"/>
  <c r="F19" i="7"/>
  <c r="H27" i="7"/>
  <c r="K25" i="7"/>
  <c r="E35" i="7"/>
  <c r="A23" i="7"/>
  <c r="M33" i="7"/>
  <c r="G23" i="7"/>
  <c r="A26" i="7"/>
  <c r="AL5" i="10"/>
  <c r="AG11" i="10"/>
  <c r="U4" i="10"/>
  <c r="O37" i="10"/>
  <c r="O32" i="10"/>
  <c r="T6" i="7"/>
  <c r="AC8" i="7"/>
  <c r="AL11" i="7"/>
  <c r="L32" i="7"/>
  <c r="C31" i="7"/>
  <c r="C36" i="7"/>
  <c r="E31" i="7"/>
  <c r="J27" i="7"/>
  <c r="G26" i="7"/>
  <c r="J24" i="7"/>
  <c r="P4" i="10"/>
  <c r="AJ12" i="10"/>
  <c r="AB13" i="10"/>
  <c r="F15" i="10"/>
  <c r="AG8" i="7"/>
  <c r="AI1" i="7"/>
  <c r="AJ2" i="7"/>
  <c r="AC3" i="7"/>
  <c r="D29" i="7"/>
  <c r="A20" i="7"/>
  <c r="H37" i="7"/>
  <c r="B21" i="7"/>
  <c r="AA8" i="10"/>
  <c r="AN2" i="10"/>
  <c r="AI5" i="10"/>
  <c r="K19" i="10"/>
  <c r="G27" i="10"/>
  <c r="D24" i="10"/>
  <c r="H15" i="10"/>
  <c r="AG13" i="10"/>
  <c r="S8" i="10"/>
  <c r="I23" i="10"/>
  <c r="D22" i="10"/>
  <c r="AF10" i="10"/>
  <c r="W11" i="10"/>
  <c r="L30" i="10"/>
  <c r="AF11" i="10"/>
  <c r="AM12" i="10"/>
  <c r="F35" i="10"/>
  <c r="N30" i="10"/>
  <c r="AD12" i="10"/>
  <c r="AK13" i="10"/>
  <c r="E15" i="10"/>
  <c r="G24" i="7"/>
  <c r="J29" i="7"/>
  <c r="P5" i="10"/>
  <c r="T2" i="10"/>
  <c r="AE2" i="10"/>
  <c r="AO9" i="10"/>
  <c r="J21" i="10"/>
  <c r="AJ6" i="7"/>
  <c r="AC11" i="7"/>
  <c r="AC12" i="7"/>
  <c r="B14" i="7"/>
  <c r="E32" i="7"/>
  <c r="B20" i="7"/>
  <c r="I20" i="7"/>
  <c r="B38" i="7"/>
  <c r="K38" i="7"/>
  <c r="C22" i="7"/>
  <c r="D18" i="7"/>
  <c r="M22" i="7"/>
  <c r="P2" i="10"/>
  <c r="AA12" i="10"/>
  <c r="AB6" i="10"/>
  <c r="AR13" i="10"/>
  <c r="L24" i="10"/>
  <c r="AF11" i="7"/>
  <c r="Y7" i="7"/>
  <c r="R11" i="7"/>
  <c r="AA11" i="7"/>
  <c r="AA12" i="7"/>
  <c r="AC5" i="7"/>
  <c r="U10" i="7"/>
  <c r="F14" i="7"/>
  <c r="C26" i="7"/>
  <c r="B36" i="7"/>
  <c r="M19" i="7"/>
  <c r="F34" i="7"/>
  <c r="L33" i="7"/>
  <c r="K20" i="7"/>
  <c r="A31" i="7"/>
  <c r="I37" i="7"/>
  <c r="P1" i="10"/>
  <c r="U10" i="10"/>
  <c r="T9" i="10"/>
  <c r="AO7" i="10"/>
  <c r="D32" i="10"/>
  <c r="C26" i="10"/>
  <c r="Q5" i="7"/>
  <c r="Z2" i="7"/>
  <c r="S8" i="7"/>
  <c r="S9" i="7"/>
  <c r="AJ3" i="7"/>
  <c r="U8" i="7"/>
  <c r="V11" i="7"/>
  <c r="J26" i="7"/>
  <c r="M29" i="7"/>
  <c r="M34" i="7"/>
  <c r="J30" i="7"/>
  <c r="I24" i="7"/>
  <c r="K15" i="7"/>
  <c r="F17" i="7"/>
  <c r="L30" i="7"/>
  <c r="K32" i="7"/>
  <c r="AR7" i="10"/>
  <c r="U12" i="10"/>
  <c r="Z13" i="10"/>
  <c r="G36" i="10"/>
  <c r="O31" i="10"/>
  <c r="AK7" i="7"/>
  <c r="U11" i="7"/>
  <c r="H14" i="7"/>
  <c r="I28" i="7"/>
  <c r="D24" i="7"/>
  <c r="H28" i="7"/>
  <c r="D36" i="7"/>
  <c r="E36" i="7"/>
  <c r="K27" i="7"/>
  <c r="B32" i="7"/>
  <c r="AF3" i="10"/>
  <c r="AS12" i="10"/>
  <c r="O21" i="10"/>
  <c r="N38" i="10"/>
  <c r="W1" i="7"/>
  <c r="AA5" i="7"/>
  <c r="AB13" i="7"/>
  <c r="AK11" i="7"/>
  <c r="L29" i="7"/>
  <c r="F30" i="7"/>
  <c r="L17" i="7"/>
  <c r="P8" i="10"/>
  <c r="AP7" i="10"/>
  <c r="AP5" i="10"/>
  <c r="AJ5" i="10"/>
  <c r="A23" i="10"/>
  <c r="L23" i="10"/>
  <c r="C21" i="10"/>
  <c r="O38" i="10"/>
  <c r="Y13" i="10"/>
  <c r="AG7" i="10"/>
  <c r="N27" i="10"/>
  <c r="M22" i="10"/>
  <c r="AR3" i="10"/>
  <c r="N20" i="10"/>
  <c r="N16" i="10"/>
  <c r="AK7" i="10"/>
  <c r="AH10" i="10"/>
  <c r="I37" i="10"/>
  <c r="H31" i="10"/>
  <c r="X2" i="10"/>
  <c r="O15" i="10"/>
  <c r="B22" i="10"/>
  <c r="K26" i="5"/>
  <c r="J28" i="5"/>
  <c r="H27" i="5"/>
  <c r="G29" i="5"/>
  <c r="C30" i="5"/>
  <c r="A21" i="5"/>
  <c r="B21" i="5"/>
  <c r="W5" i="7"/>
  <c r="P12" i="7"/>
  <c r="Q12" i="7"/>
  <c r="X6" i="7"/>
  <c r="G30" i="7"/>
  <c r="A38" i="7"/>
  <c r="K17" i="7"/>
  <c r="L20" i="7"/>
  <c r="K30" i="7"/>
  <c r="L22" i="7"/>
  <c r="L25" i="7"/>
  <c r="B37" i="7"/>
  <c r="AP1" i="10"/>
  <c r="S9" i="10"/>
  <c r="AR1" i="10"/>
  <c r="M14" i="10"/>
  <c r="C16" i="10"/>
  <c r="AJ10" i="7"/>
  <c r="AB3" i="7"/>
  <c r="AD7" i="7"/>
  <c r="M14" i="7"/>
  <c r="I25" i="7"/>
  <c r="L31" i="7"/>
  <c r="D23" i="7"/>
  <c r="L18" i="7"/>
  <c r="M18" i="7"/>
  <c r="J16" i="7"/>
  <c r="D17" i="7"/>
  <c r="M30" i="7"/>
  <c r="W1" i="10"/>
  <c r="AQ1" i="10"/>
  <c r="AG5" i="10"/>
  <c r="U13" i="10"/>
  <c r="C30" i="10"/>
  <c r="Q3" i="7"/>
  <c r="Q10" i="7"/>
  <c r="AE1" i="7"/>
  <c r="V5" i="7"/>
  <c r="AB7" i="7"/>
  <c r="AK12" i="7"/>
  <c r="U13" i="7"/>
  <c r="C14" i="7"/>
  <c r="H33" i="7"/>
  <c r="C20" i="7"/>
  <c r="C15" i="7"/>
  <c r="J38" i="7"/>
  <c r="I15" i="7"/>
  <c r="K22" i="7"/>
  <c r="F24" i="7"/>
  <c r="C24" i="7"/>
  <c r="P10" i="10"/>
  <c r="AI12" i="10"/>
  <c r="AK9" i="10"/>
  <c r="AE6" i="10"/>
  <c r="M32" i="10"/>
  <c r="X12" i="7"/>
  <c r="AG7" i="7"/>
  <c r="AH11" i="7"/>
  <c r="S12" i="7"/>
  <c r="S13" i="7"/>
  <c r="AC6" i="7"/>
  <c r="AK10" i="7"/>
  <c r="G14" i="7"/>
  <c r="F27" i="7"/>
  <c r="M37" i="7"/>
  <c r="F22" i="7"/>
  <c r="A35" i="7"/>
  <c r="B35" i="7"/>
  <c r="L23" i="7"/>
  <c r="K37" i="7"/>
  <c r="A18" i="7"/>
  <c r="P7" i="10"/>
  <c r="AK10" i="10"/>
  <c r="Z11" i="10"/>
  <c r="U11" i="10"/>
  <c r="O16" i="10"/>
  <c r="I32" i="10"/>
  <c r="AB1" i="7"/>
  <c r="AD5" i="7"/>
  <c r="L14" i="7"/>
  <c r="A36" i="7"/>
  <c r="C28" i="7"/>
  <c r="C23" i="7"/>
  <c r="B26" i="7"/>
  <c r="M35" i="7"/>
  <c r="C35" i="7"/>
  <c r="I26" i="7"/>
  <c r="Q6" i="10"/>
  <c r="Q13" i="10"/>
  <c r="K24" i="10"/>
  <c r="O1" i="7"/>
  <c r="R10" i="7"/>
  <c r="AA13" i="7"/>
  <c r="AJ7" i="7"/>
  <c r="V10" i="7"/>
  <c r="H30" i="7"/>
  <c r="B22" i="7"/>
  <c r="A29" i="7"/>
  <c r="S4" i="10"/>
  <c r="C25" i="10"/>
  <c r="Q4" i="10"/>
  <c r="Y4" i="10"/>
  <c r="J32" i="10"/>
  <c r="B21" i="10"/>
  <c r="E22" i="10"/>
  <c r="AM13" i="10"/>
  <c r="AI3" i="10"/>
  <c r="V6" i="10"/>
  <c r="A29" i="10"/>
  <c r="F22" i="10"/>
  <c r="AC1" i="10"/>
  <c r="F19" i="10"/>
  <c r="E38" i="10"/>
  <c r="AD7" i="10"/>
  <c r="X9" i="10"/>
  <c r="I18" i="10"/>
  <c r="P12" i="10"/>
  <c r="AH2" i="10"/>
  <c r="B32" i="10"/>
  <c r="D21" i="10"/>
  <c r="AK1" i="7"/>
  <c r="AD11" i="7"/>
  <c r="E24" i="7"/>
  <c r="A33" i="7"/>
  <c r="I38" i="7"/>
  <c r="A19" i="7"/>
  <c r="J22" i="7"/>
  <c r="A32" i="7"/>
  <c r="B24" i="7"/>
  <c r="B27" i="7"/>
  <c r="J37" i="7"/>
  <c r="AC2" i="10"/>
  <c r="V10" i="10"/>
  <c r="AK1" i="10"/>
  <c r="J19" i="10"/>
  <c r="H20" i="10"/>
  <c r="Y10" i="7"/>
  <c r="Q13" i="7"/>
  <c r="AH2" i="7"/>
  <c r="R3" i="7"/>
  <c r="AB11" i="7"/>
  <c r="AB4" i="7"/>
  <c r="V8" i="7"/>
  <c r="D16" i="7"/>
  <c r="L26" i="7"/>
  <c r="B33" i="7"/>
  <c r="J25" i="7"/>
  <c r="B17" i="7"/>
  <c r="F15" i="7"/>
  <c r="M17" i="7"/>
  <c r="G18" i="7"/>
  <c r="C32" i="7"/>
  <c r="AD3" i="10"/>
  <c r="AM5" i="10"/>
  <c r="AC9" i="10"/>
  <c r="AK5" i="10"/>
  <c r="J20" i="10"/>
  <c r="Y4" i="7"/>
  <c r="AG10" i="7"/>
  <c r="AF2" i="7"/>
  <c r="P1" i="7"/>
  <c r="T8" i="7"/>
  <c r="AK13" i="7"/>
  <c r="AC13" i="7"/>
  <c r="K14" i="7"/>
  <c r="K34" i="7"/>
  <c r="E26" i="7"/>
  <c r="A17" i="7"/>
  <c r="A15" i="7"/>
  <c r="G25" i="7"/>
  <c r="D25" i="7"/>
  <c r="D15" i="7"/>
  <c r="F25" i="7"/>
  <c r="P11" i="10"/>
  <c r="AQ12" i="10"/>
  <c r="AQ11" i="10"/>
  <c r="AN9" i="10"/>
  <c r="G15" i="10"/>
  <c r="AJ12" i="7"/>
  <c r="AB5" i="7"/>
  <c r="AD9" i="7"/>
  <c r="H36" i="7"/>
  <c r="J28" i="7"/>
  <c r="H35" i="7"/>
  <c r="H16" i="7"/>
  <c r="M15" i="7"/>
  <c r="J35" i="7"/>
  <c r="B18" i="7"/>
  <c r="L19" i="7"/>
  <c r="AE8" i="10"/>
  <c r="AM4" i="10"/>
  <c r="J22" i="10"/>
  <c r="AG13" i="7"/>
  <c r="AH13" i="7"/>
  <c r="AH5" i="7"/>
  <c r="AJ11" i="7"/>
  <c r="AL13" i="7"/>
  <c r="E37" i="7"/>
  <c r="L36" i="7"/>
  <c r="D21" i="7"/>
  <c r="X11" i="10"/>
  <c r="F33" i="10"/>
  <c r="AL4" i="10"/>
  <c r="AB2" i="10"/>
  <c r="M26" i="10"/>
  <c r="D16" i="10"/>
  <c r="L21" i="10"/>
  <c r="W13" i="10"/>
  <c r="AC6" i="10"/>
  <c r="W6" i="10"/>
  <c r="A28" i="10"/>
  <c r="C19" i="10"/>
  <c r="AN4" i="10"/>
  <c r="O20" i="10"/>
  <c r="E37" i="10"/>
  <c r="AA3" i="10"/>
  <c r="AD8" i="10"/>
  <c r="O25" i="10"/>
  <c r="AM8" i="10"/>
  <c r="X7" i="10"/>
  <c r="D25" i="10"/>
  <c r="G16" i="10"/>
  <c r="E19" i="7"/>
  <c r="G17" i="7"/>
  <c r="G31" i="7"/>
  <c r="A21" i="7"/>
  <c r="H23" i="7"/>
  <c r="AI4" i="10"/>
  <c r="X8" i="10"/>
  <c r="AE1" i="10"/>
  <c r="I31" i="10"/>
  <c r="C20" i="10"/>
  <c r="O2" i="7"/>
  <c r="R4" i="7"/>
  <c r="R8" i="7"/>
  <c r="Z8" i="7"/>
  <c r="T4" i="7"/>
  <c r="U2" i="7"/>
  <c r="V12" i="7"/>
  <c r="H25" i="7"/>
  <c r="D34" i="7"/>
  <c r="H15" i="7"/>
  <c r="I19" i="7"/>
  <c r="C25" i="7"/>
  <c r="D33" i="7"/>
  <c r="E25" i="7"/>
  <c r="M28" i="7"/>
  <c r="M38" i="7"/>
  <c r="AK2" i="10"/>
  <c r="AL10" i="10"/>
  <c r="AO5" i="10"/>
  <c r="I15" i="10"/>
  <c r="G18" i="10"/>
  <c r="Y11" i="7"/>
  <c r="Y13" i="7"/>
  <c r="Z3" i="7"/>
  <c r="AH3" i="7"/>
  <c r="T12" i="7"/>
  <c r="T5" i="7"/>
  <c r="AL8" i="7"/>
  <c r="E27" i="7"/>
  <c r="B28" i="7"/>
  <c r="E34" i="7"/>
  <c r="E15" i="7"/>
  <c r="B25" i="7"/>
  <c r="B19" i="7"/>
  <c r="C19" i="7"/>
  <c r="J19" i="7"/>
  <c r="F33" i="7"/>
  <c r="R4" i="10"/>
  <c r="AP6" i="10"/>
  <c r="AI11" i="10"/>
  <c r="Q9" i="10"/>
  <c r="A27" i="10"/>
  <c r="T7" i="7"/>
  <c r="U3" i="7"/>
  <c r="AD13" i="7"/>
  <c r="A28" i="7"/>
  <c r="J36" i="7"/>
  <c r="B34" i="7"/>
  <c r="G21" i="7"/>
  <c r="B30" i="7"/>
  <c r="K29" i="7"/>
  <c r="J17" i="7"/>
  <c r="D27" i="7"/>
  <c r="AD13" i="10"/>
  <c r="S3" i="10"/>
  <c r="N19" i="10"/>
  <c r="X5" i="7"/>
  <c r="R13" i="7"/>
  <c r="S2" i="7"/>
  <c r="U9" i="7"/>
  <c r="I14" i="7"/>
  <c r="D32" i="7"/>
  <c r="H32" i="7"/>
  <c r="H18" i="7"/>
  <c r="AL2" i="10"/>
  <c r="G25" i="10"/>
  <c r="AF7" i="10"/>
  <c r="AS13" i="10"/>
  <c r="E26" i="10"/>
  <c r="F16" i="10"/>
  <c r="M21" i="10"/>
  <c r="AF13" i="10"/>
  <c r="AG1" i="10"/>
  <c r="AP4" i="10"/>
  <c r="F18" i="10"/>
  <c r="AD10" i="10"/>
  <c r="AA13" i="10"/>
  <c r="M17" i="10"/>
  <c r="L35" i="10"/>
  <c r="V1" i="10"/>
  <c r="D18" i="10"/>
  <c r="G26" i="10"/>
  <c r="AR12" i="10"/>
  <c r="S5" i="10"/>
  <c r="E25" i="10"/>
  <c r="H17" i="10"/>
  <c r="I21" i="5"/>
  <c r="F17" i="5"/>
  <c r="N10" i="7"/>
  <c r="W11" i="7"/>
  <c r="Q8" i="7"/>
  <c r="R1" i="7"/>
  <c r="AB8" i="7"/>
  <c r="I33" i="7"/>
  <c r="K16" i="7"/>
  <c r="C33" i="7"/>
  <c r="F31" i="7"/>
  <c r="L15" i="7"/>
  <c r="I23" i="7"/>
  <c r="H34" i="7"/>
  <c r="G36" i="7"/>
  <c r="Z9" i="10"/>
  <c r="AB4" i="10"/>
  <c r="AF12" i="10"/>
  <c r="B38" i="10"/>
  <c r="H32" i="10"/>
  <c r="T13" i="7"/>
  <c r="U7" i="7"/>
  <c r="AL9" i="7"/>
  <c r="G38" i="7"/>
  <c r="G27" i="7"/>
  <c r="G32" i="7"/>
  <c r="L28" i="7"/>
  <c r="A16" i="7"/>
  <c r="B15" i="7"/>
  <c r="D38" i="7"/>
  <c r="F28" i="7"/>
  <c r="E30" i="7"/>
  <c r="AB7" i="10"/>
  <c r="AO8" i="10"/>
  <c r="AK6" i="10"/>
  <c r="C24" i="10"/>
  <c r="L37" i="10"/>
  <c r="Q2" i="7"/>
  <c r="R12" i="7"/>
  <c r="AI3" i="7"/>
  <c r="S4" i="7"/>
  <c r="AJ9" i="7"/>
  <c r="AK4" i="7"/>
  <c r="AD6" i="7"/>
  <c r="M32" i="7"/>
  <c r="J34" i="7"/>
  <c r="M26" i="7"/>
  <c r="H24" i="7"/>
  <c r="M27" i="7"/>
  <c r="C21" i="7"/>
  <c r="J32" i="7"/>
  <c r="D22" i="7"/>
  <c r="K24" i="7"/>
  <c r="V5" i="10"/>
  <c r="AA9" i="10"/>
  <c r="AD2" i="10"/>
  <c r="L34" i="10"/>
  <c r="I26" i="10"/>
  <c r="X2" i="7"/>
  <c r="AH6" i="7"/>
  <c r="AH8" i="7"/>
  <c r="R9" i="7"/>
  <c r="AJ5" i="7"/>
  <c r="AC2" i="7"/>
  <c r="AL12" i="7"/>
  <c r="K26" i="7"/>
  <c r="G35" i="7"/>
  <c r="L24" i="7"/>
  <c r="D20" i="7"/>
  <c r="I27" i="7"/>
  <c r="G34" i="7"/>
  <c r="H26" i="7"/>
  <c r="B16" i="7"/>
  <c r="I18" i="7"/>
  <c r="AS2" i="10"/>
  <c r="AB12" i="10"/>
  <c r="AL1" i="10"/>
  <c r="L18" i="10"/>
  <c r="H27" i="10"/>
  <c r="T11" i="7"/>
  <c r="AK5" i="7"/>
  <c r="AL7" i="7"/>
  <c r="F35" i="7"/>
  <c r="J20" i="7"/>
  <c r="K28" i="7"/>
  <c r="F26" i="7"/>
  <c r="K18" i="7"/>
  <c r="I17" i="7"/>
  <c r="E17" i="7"/>
  <c r="A34" i="7"/>
  <c r="AE13" i="10"/>
  <c r="AQ5" i="10"/>
  <c r="A19" i="10"/>
  <c r="Y3" i="7"/>
  <c r="Z5" i="7"/>
  <c r="S6" i="7"/>
  <c r="AB6" i="7"/>
  <c r="H17" i="7"/>
  <c r="K36" i="7"/>
  <c r="M36" i="7"/>
  <c r="G20" i="7"/>
  <c r="Q3" i="10"/>
  <c r="I24" i="10"/>
  <c r="Q7" i="10"/>
  <c r="AC13" i="10"/>
  <c r="O27" i="10"/>
  <c r="A35" i="10"/>
  <c r="E21" i="10"/>
  <c r="X13" i="10"/>
  <c r="Y5" i="10"/>
  <c r="A14" i="10"/>
  <c r="B36" i="10"/>
  <c r="W10" i="10"/>
  <c r="Q12" i="10"/>
  <c r="J15" i="10"/>
  <c r="AH1" i="10"/>
  <c r="Z3" i="10"/>
  <c r="G37" i="10"/>
  <c r="N31" i="10"/>
  <c r="AC12" i="10"/>
  <c r="X1" i="10"/>
  <c r="F17" i="10"/>
  <c r="A24" i="7"/>
  <c r="F20" i="7"/>
  <c r="H21" i="7"/>
  <c r="I34" i="7"/>
  <c r="R1" i="10"/>
  <c r="AC7" i="10"/>
  <c r="AL12" i="10"/>
  <c r="Z12" i="10"/>
  <c r="N32" i="10"/>
  <c r="AG6" i="7"/>
  <c r="AG11" i="7"/>
  <c r="P6" i="7"/>
  <c r="P4" i="7"/>
  <c r="AB9" i="7"/>
  <c r="AJ1" i="7"/>
  <c r="V6" i="7"/>
  <c r="D14" i="7"/>
  <c r="D37" i="7"/>
  <c r="F29" i="7"/>
  <c r="G16" i="7"/>
  <c r="G33" i="7"/>
  <c r="C18" i="7"/>
  <c r="H29" i="7"/>
  <c r="F21" i="7"/>
  <c r="G28" i="7"/>
  <c r="P13" i="10"/>
  <c r="R2" i="10"/>
  <c r="AR2" i="10"/>
  <c r="AF6" i="10"/>
  <c r="K23" i="10"/>
  <c r="S1" i="10"/>
  <c r="AD9" i="10"/>
  <c r="U9" i="10"/>
  <c r="Z10" i="10"/>
  <c r="AS8" i="10"/>
  <c r="AI7" i="10"/>
  <c r="C14" i="10"/>
  <c r="D26" i="10"/>
  <c r="D33" i="10"/>
  <c r="M33" i="10"/>
  <c r="O34" i="10"/>
  <c r="L15" i="10"/>
  <c r="H16" i="10"/>
  <c r="I27" i="10"/>
  <c r="C28" i="10"/>
  <c r="K27" i="10"/>
  <c r="K26" i="10"/>
  <c r="V7" i="10"/>
  <c r="AA6" i="10"/>
  <c r="V2" i="10"/>
  <c r="Q10" i="10"/>
  <c r="AD1" i="10"/>
  <c r="AP10" i="10"/>
  <c r="AF9" i="10"/>
  <c r="V8" i="10"/>
  <c r="K14" i="10"/>
  <c r="L26" i="10"/>
  <c r="E34" i="10"/>
  <c r="N34" i="10"/>
  <c r="A36" i="10"/>
  <c r="N17" i="10"/>
  <c r="L20" i="10"/>
  <c r="C29" i="10"/>
  <c r="D29" i="10"/>
  <c r="L28" i="10"/>
  <c r="L27" i="10"/>
  <c r="AF1" i="10"/>
  <c r="AN1" i="10"/>
  <c r="AP2" i="10"/>
  <c r="AS6" i="10"/>
  <c r="T6" i="10"/>
  <c r="T8" i="10"/>
  <c r="AM6" i="10"/>
  <c r="AC5" i="10"/>
  <c r="H14" i="10"/>
  <c r="B24" i="10"/>
  <c r="O28" i="10"/>
  <c r="I29" i="10"/>
  <c r="D31" i="10"/>
  <c r="O19" i="10"/>
  <c r="C37" i="10"/>
  <c r="E23" i="10"/>
  <c r="N23" i="10"/>
  <c r="G23" i="10"/>
  <c r="M20" i="10"/>
  <c r="X3" i="10"/>
  <c r="V13" i="10"/>
  <c r="Q11" i="10"/>
  <c r="AM10" i="10"/>
  <c r="S11" i="10"/>
  <c r="W4" i="10"/>
  <c r="AS1" i="10"/>
  <c r="AA5" i="10"/>
  <c r="AQ2" i="10"/>
  <c r="AO12" i="10"/>
  <c r="AM11" i="10"/>
  <c r="G21" i="10"/>
  <c r="J23" i="10"/>
  <c r="E17" i="10"/>
  <c r="C23" i="10"/>
  <c r="D17" i="10"/>
  <c r="M31" i="10"/>
  <c r="O17" i="10"/>
  <c r="M38" i="10"/>
  <c r="F38" i="10"/>
  <c r="E36" i="10"/>
  <c r="Y1" i="10"/>
  <c r="AC10" i="10"/>
  <c r="AE5" i="10"/>
  <c r="AA1" i="10"/>
  <c r="T4" i="10"/>
  <c r="AJ6" i="10"/>
  <c r="AG3" i="10"/>
  <c r="Y10" i="10"/>
  <c r="AB8" i="10"/>
  <c r="R7" i="10"/>
  <c r="X6" i="10"/>
  <c r="B16" i="10"/>
  <c r="E35" i="10"/>
  <c r="J31" i="10"/>
  <c r="E33" i="10"/>
  <c r="G34" i="10"/>
  <c r="K21" i="10"/>
  <c r="A20" i="10"/>
  <c r="J27" i="10"/>
  <c r="C27" i="10"/>
  <c r="D27" i="10"/>
  <c r="C17" i="7"/>
  <c r="F18" i="7"/>
  <c r="E28" i="7"/>
  <c r="I21" i="7"/>
  <c r="F23" i="7"/>
  <c r="L35" i="7"/>
  <c r="Z1" i="10"/>
  <c r="AS7" i="10"/>
  <c r="Q1" i="10"/>
  <c r="J14" i="10"/>
  <c r="L38" i="10"/>
  <c r="AP3" i="10"/>
  <c r="AE12" i="10"/>
  <c r="AE4" i="10"/>
  <c r="AI13" i="10"/>
  <c r="Y12" i="10"/>
  <c r="AR10" i="10"/>
  <c r="N14" i="10"/>
  <c r="G29" i="10"/>
  <c r="A18" i="10"/>
  <c r="B18" i="10"/>
  <c r="K18" i="10"/>
  <c r="E24" i="10"/>
  <c r="G20" i="10"/>
  <c r="H34" i="10"/>
  <c r="I34" i="10"/>
  <c r="J34" i="10"/>
  <c r="B33" i="10"/>
  <c r="AE10" i="10"/>
  <c r="X10" i="10"/>
  <c r="AK4" i="10"/>
  <c r="R13" i="10"/>
  <c r="R5" i="10"/>
  <c r="AQ13" i="10"/>
  <c r="AG12" i="10"/>
  <c r="AE11" i="10"/>
  <c r="G14" i="10"/>
  <c r="O29" i="10"/>
  <c r="C18" i="10"/>
  <c r="E20" i="10"/>
  <c r="E18" i="10"/>
  <c r="N25" i="10"/>
  <c r="I22" i="10"/>
  <c r="I35" i="10"/>
  <c r="J35" i="10"/>
  <c r="K35" i="10"/>
  <c r="C34" i="10"/>
  <c r="AL7" i="10"/>
  <c r="AF2" i="10"/>
  <c r="Y3" i="10"/>
  <c r="AG10" i="10"/>
  <c r="Q2" i="10"/>
  <c r="AC11" i="10"/>
  <c r="S10" i="10"/>
  <c r="AL8" i="10"/>
  <c r="L14" i="10"/>
  <c r="E27" i="10"/>
  <c r="N35" i="10"/>
  <c r="O35" i="10"/>
  <c r="B37" i="10"/>
  <c r="O18" i="10"/>
  <c r="J17" i="10"/>
  <c r="D30" i="10"/>
  <c r="E30" i="10"/>
  <c r="M29" i="10"/>
  <c r="M28" i="10"/>
  <c r="AQ4" i="10"/>
  <c r="AJ4" i="10"/>
  <c r="AJ2" i="10"/>
  <c r="Z4" i="10"/>
  <c r="AL3" i="10"/>
  <c r="AN7" i="10"/>
  <c r="AR6" i="10"/>
  <c r="AJ8" i="10"/>
  <c r="Z7" i="10"/>
  <c r="AS5" i="10"/>
  <c r="I14" i="10"/>
  <c r="J24" i="10"/>
  <c r="A30" i="10"/>
  <c r="J30" i="10"/>
  <c r="E32" i="10"/>
  <c r="I21" i="10"/>
  <c r="D38" i="10"/>
  <c r="F24" i="10"/>
  <c r="O24" i="10"/>
  <c r="H24" i="10"/>
  <c r="H23" i="10"/>
  <c r="U2" i="10"/>
  <c r="S12" i="10"/>
  <c r="AN8" i="10"/>
  <c r="AG8" i="10"/>
  <c r="AE7" i="10"/>
  <c r="Y2" i="10"/>
  <c r="AS4" i="10"/>
  <c r="AM1" i="10"/>
  <c r="AK11" i="10"/>
  <c r="AA10" i="10"/>
  <c r="AG9" i="10"/>
  <c r="E19" i="10"/>
  <c r="H38" i="10"/>
  <c r="H37" i="10"/>
  <c r="A16" i="10"/>
  <c r="D20" i="10"/>
  <c r="B28" i="10"/>
  <c r="B29" i="10"/>
  <c r="A34" i="10"/>
  <c r="A33" i="10"/>
  <c r="J33" i="10"/>
  <c r="AO4" i="10"/>
  <c r="V3" i="10"/>
  <c r="B17" i="10"/>
  <c r="C33" i="10"/>
  <c r="F27" i="10"/>
  <c r="H28" i="10"/>
  <c r="F25" i="10"/>
  <c r="G17" i="10"/>
  <c r="F26" i="10"/>
  <c r="F23" i="10"/>
  <c r="N22" i="10"/>
  <c r="O22" i="10"/>
  <c r="Y11" i="10"/>
  <c r="R11" i="10"/>
  <c r="AN10" i="10"/>
  <c r="AN5" i="10"/>
  <c r="AH13" i="10"/>
  <c r="AH5" i="10"/>
  <c r="AC3" i="10"/>
  <c r="T13" i="10"/>
  <c r="R12" i="10"/>
  <c r="O14" i="10"/>
  <c r="H30" i="10"/>
  <c r="K16" i="10"/>
  <c r="M18" i="10"/>
  <c r="C15" i="10"/>
  <c r="O26" i="10"/>
  <c r="L16" i="10"/>
  <c r="J36" i="10"/>
  <c r="C36" i="10"/>
  <c r="D36" i="10"/>
  <c r="M36" i="10"/>
  <c r="AG6" i="10"/>
  <c r="AF8" i="10"/>
  <c r="Y8" i="10"/>
  <c r="V4" i="10"/>
  <c r="AR4" i="10"/>
  <c r="T11" i="10"/>
  <c r="AG2" i="10"/>
  <c r="AS11" i="10"/>
  <c r="AI10" i="10"/>
  <c r="Y9" i="10"/>
  <c r="D14" i="10"/>
  <c r="M27" i="10"/>
  <c r="O36" i="10"/>
  <c r="A37" i="10"/>
  <c r="C38" i="10"/>
  <c r="I20" i="10"/>
  <c r="G22" i="10"/>
  <c r="E31" i="10"/>
  <c r="F31" i="10"/>
  <c r="G31" i="10"/>
  <c r="N29" i="10"/>
  <c r="AN3" i="10"/>
  <c r="AL13" i="10"/>
  <c r="T12" i="10"/>
  <c r="AP11" i="10"/>
  <c r="V12" i="10"/>
  <c r="Z5" i="10"/>
  <c r="AQ3" i="10"/>
  <c r="AD6" i="10"/>
  <c r="T5" i="10"/>
  <c r="S2" i="10"/>
  <c r="AP12" i="10"/>
  <c r="H22" i="10"/>
  <c r="L25" i="10"/>
  <c r="N26" i="10"/>
  <c r="H19" i="10"/>
  <c r="B23" i="10"/>
  <c r="O33" i="10"/>
  <c r="B20" i="10"/>
  <c r="K20" i="10"/>
  <c r="N15" i="10"/>
  <c r="G38" i="10"/>
  <c r="U6" i="7"/>
  <c r="AD8" i="7"/>
  <c r="I36" i="7"/>
  <c r="A25" i="7"/>
  <c r="A30" i="7"/>
  <c r="A27" i="7"/>
  <c r="M21" i="7"/>
  <c r="I31" i="7"/>
  <c r="F36" i="7"/>
  <c r="M25" i="7"/>
  <c r="L27" i="7"/>
  <c r="Y6" i="10"/>
  <c r="AO3" i="10"/>
  <c r="AM7" i="10"/>
  <c r="B31" i="10"/>
  <c r="A26" i="10"/>
  <c r="W7" i="10"/>
  <c r="W5" i="10"/>
  <c r="AO10" i="10"/>
  <c r="AR8" i="10"/>
  <c r="AH7" i="10"/>
  <c r="AN6" i="10"/>
  <c r="J16" i="10"/>
  <c r="M35" i="10"/>
  <c r="K32" i="10"/>
  <c r="F34" i="10"/>
  <c r="H35" i="10"/>
  <c r="L22" i="10"/>
  <c r="C22" i="10"/>
  <c r="K28" i="10"/>
  <c r="D28" i="10"/>
  <c r="E28" i="10"/>
  <c r="AH6" i="10"/>
  <c r="AM2" i="10"/>
  <c r="AF5" i="10"/>
  <c r="R8" i="10"/>
  <c r="T1" i="10"/>
  <c r="AB11" i="10"/>
  <c r="AE9" i="10"/>
  <c r="U8" i="10"/>
  <c r="AA7" i="10"/>
  <c r="C17" i="10"/>
  <c r="F36" i="10"/>
  <c r="L33" i="10"/>
  <c r="G35" i="10"/>
  <c r="I36" i="10"/>
  <c r="M23" i="10"/>
  <c r="D23" i="10"/>
  <c r="L29" i="10"/>
  <c r="E29" i="10"/>
  <c r="F29" i="10"/>
  <c r="AI2" i="10"/>
  <c r="AN13" i="10"/>
  <c r="AO13" i="10"/>
  <c r="AD4" i="10"/>
  <c r="AM3" i="10"/>
  <c r="AI8" i="10"/>
  <c r="AL6" i="10"/>
  <c r="AB5" i="10"/>
  <c r="AH4" i="10"/>
  <c r="F21" i="10"/>
  <c r="K33" i="10"/>
  <c r="G28" i="10"/>
  <c r="B30" i="10"/>
  <c r="J29" i="10"/>
  <c r="H18" i="10"/>
  <c r="D15" i="10"/>
  <c r="G24" i="10"/>
  <c r="O23" i="10"/>
  <c r="A24" i="10"/>
  <c r="P3" i="10"/>
  <c r="W8" i="10"/>
  <c r="AO11" i="10"/>
  <c r="AH11" i="10"/>
  <c r="AA11" i="10"/>
  <c r="AI6" i="10"/>
  <c r="AP13" i="10"/>
  <c r="U6" i="10"/>
  <c r="AS3" i="10"/>
  <c r="AJ13" i="10"/>
  <c r="AH12" i="10"/>
  <c r="F14" i="10"/>
  <c r="A31" i="10"/>
  <c r="H21" i="10"/>
  <c r="K15" i="10"/>
  <c r="G19" i="10"/>
  <c r="I28" i="10"/>
  <c r="N18" i="10"/>
  <c r="K37" i="10"/>
  <c r="K36" i="10"/>
  <c r="L36" i="10"/>
  <c r="N37" i="10"/>
  <c r="AD5" i="10"/>
  <c r="Z6" i="10"/>
  <c r="AJ1" i="10"/>
  <c r="AB1" i="10"/>
  <c r="AE3" i="10"/>
  <c r="AQ8" i="10"/>
  <c r="Z8" i="10"/>
  <c r="AM9" i="10"/>
  <c r="AC8" i="10"/>
  <c r="S7" i="10"/>
  <c r="B14" i="10"/>
  <c r="K25" i="10"/>
  <c r="C32" i="10"/>
  <c r="L32" i="10"/>
  <c r="N33" i="10"/>
  <c r="M25" i="10"/>
  <c r="B19" i="10"/>
  <c r="H26" i="10"/>
  <c r="B27" i="10"/>
  <c r="J26" i="10"/>
  <c r="J25" i="10"/>
  <c r="I16" i="7"/>
  <c r="J15" i="7"/>
  <c r="D19" i="7"/>
  <c r="P6" i="10"/>
  <c r="AS10" i="10"/>
  <c r="AK12" i="10"/>
  <c r="AG4" i="10"/>
  <c r="E16" i="10"/>
  <c r="F37" i="10"/>
  <c r="Q6" i="7"/>
  <c r="AH7" i="7"/>
  <c r="AA9" i="7"/>
  <c r="AA10" i="7"/>
  <c r="AC1" i="7"/>
  <c r="AK8" i="7"/>
  <c r="AD12" i="7"/>
  <c r="G22" i="7"/>
  <c r="F32" i="7"/>
  <c r="F37" i="7"/>
  <c r="M31" i="7"/>
  <c r="C30" i="7"/>
  <c r="K23" i="7"/>
  <c r="H20" i="7"/>
  <c r="E33" i="7"/>
  <c r="D35" i="7"/>
  <c r="R9" i="10"/>
  <c r="AO1" i="10"/>
  <c r="W9" i="10"/>
  <c r="K31" i="10"/>
  <c r="I25" i="10"/>
  <c r="AO2" i="10"/>
  <c r="S6" i="10"/>
  <c r="AK3" i="10"/>
  <c r="X12" i="10"/>
  <c r="AQ10" i="10"/>
  <c r="T10" i="10"/>
  <c r="M19" i="10"/>
  <c r="J18" i="10"/>
  <c r="I17" i="10"/>
  <c r="B15" i="10"/>
  <c r="I16" i="10"/>
  <c r="J28" i="10"/>
  <c r="K30" i="10"/>
  <c r="B35" i="10"/>
  <c r="B34" i="10"/>
  <c r="K34" i="10"/>
  <c r="AQ9" i="10"/>
  <c r="AJ9" i="10"/>
  <c r="AS9" i="10"/>
  <c r="AB3" i="10"/>
  <c r="AQ6" i="10"/>
  <c r="X4" i="10"/>
  <c r="AN12" i="10"/>
  <c r="AD11" i="10"/>
  <c r="AJ10" i="10"/>
  <c r="F20" i="10"/>
  <c r="L19" i="10"/>
  <c r="D19" i="10"/>
  <c r="A22" i="10"/>
  <c r="N21" i="10"/>
  <c r="K29" i="10"/>
  <c r="M15" i="10"/>
  <c r="D37" i="10"/>
  <c r="C35" i="10"/>
  <c r="D35" i="10"/>
  <c r="U7" i="10"/>
  <c r="X5" i="10"/>
  <c r="U1" i="10"/>
  <c r="AP8" i="10"/>
  <c r="W2" i="10"/>
  <c r="W12" i="10"/>
  <c r="R10" i="10"/>
  <c r="AK8" i="10"/>
  <c r="AQ7" i="10"/>
  <c r="K17" i="10"/>
  <c r="N36" i="10"/>
  <c r="M34" i="10"/>
  <c r="H36" i="10"/>
  <c r="J37" i="10"/>
  <c r="N24" i="10"/>
  <c r="M24" i="10"/>
  <c r="M30" i="10"/>
  <c r="F30" i="10"/>
  <c r="G30" i="10"/>
  <c r="U3" i="10"/>
  <c r="AP9" i="10"/>
  <c r="W3" i="10"/>
  <c r="Z2" i="10"/>
  <c r="AA2" i="10"/>
  <c r="Q5" i="10"/>
  <c r="AI1" i="10"/>
  <c r="V9" i="10"/>
  <c r="Y7" i="10"/>
  <c r="AR5" i="10"/>
  <c r="U5" i="10"/>
  <c r="A15" i="10"/>
  <c r="D34" i="10"/>
  <c r="H29" i="10"/>
  <c r="C31" i="10"/>
  <c r="L31" i="10"/>
  <c r="I19" i="10"/>
  <c r="M16" i="10"/>
  <c r="H25" i="10"/>
  <c r="A25" i="10"/>
  <c r="B25" i="10"/>
  <c r="O30" i="10"/>
  <c r="T7" i="10"/>
  <c r="AI9" i="10"/>
  <c r="AB9" i="10"/>
  <c r="AH8" i="10"/>
  <c r="R3" i="10"/>
  <c r="AR11" i="10"/>
  <c r="AJ3" i="10"/>
  <c r="S13" i="10"/>
  <c r="AL11" i="10"/>
  <c r="AB10" i="10"/>
  <c r="E14" i="10"/>
  <c r="N28" i="10"/>
  <c r="I38" i="10"/>
  <c r="J38" i="10"/>
  <c r="A17" i="10"/>
  <c r="K22" i="10"/>
  <c r="L17" i="10"/>
  <c r="G33" i="10"/>
  <c r="H33" i="10"/>
  <c r="I33" i="10"/>
  <c r="A32" i="10"/>
  <c r="P16" i="8"/>
  <c r="R6" i="8"/>
  <c r="AO5" i="7"/>
  <c r="AM38" i="7" a="1"/>
  <c r="AM38" i="7" s="1"/>
  <c r="AM37" i="7" a="1"/>
  <c r="AM37" i="7" s="1"/>
  <c r="AM36" i="7" a="1"/>
  <c r="AM36" i="7" s="1"/>
  <c r="AM35" i="7" a="1"/>
  <c r="AM35" i="7" s="1"/>
  <c r="AM34" i="7" a="1"/>
  <c r="AM34" i="7" s="1"/>
  <c r="AM33" i="7" a="1"/>
  <c r="AM33" i="7" s="1"/>
  <c r="AM32" i="7" a="1"/>
  <c r="AM32" i="7" s="1"/>
  <c r="AM31" i="7" a="1"/>
  <c r="AM31" i="7" s="1"/>
  <c r="AM30" i="7" a="1"/>
  <c r="AM30" i="7" s="1"/>
  <c r="AM29" i="7" a="1"/>
  <c r="AM29" i="7" s="1"/>
  <c r="AM28" i="7" a="1"/>
  <c r="AM28" i="7" s="1"/>
  <c r="AM27" i="7" a="1"/>
  <c r="AM27" i="7" s="1"/>
  <c r="AM26" i="7" a="1"/>
  <c r="AM26" i="7" s="1"/>
  <c r="AM25" i="7" a="1"/>
  <c r="AM25" i="7" s="1"/>
  <c r="AM24" i="7" a="1"/>
  <c r="AM24" i="7" s="1"/>
  <c r="AM23" i="7" a="1"/>
  <c r="AM23" i="7" s="1"/>
  <c r="AM22" i="7" a="1"/>
  <c r="AM22" i="7" s="1"/>
  <c r="AM21" i="7" a="1"/>
  <c r="AM21" i="7" s="1"/>
  <c r="AM20" i="7" a="1"/>
  <c r="AM20" i="7" s="1"/>
  <c r="AM19" i="7" a="1"/>
  <c r="AM19" i="7" s="1"/>
  <c r="AM18" i="7" a="1"/>
  <c r="AM18" i="7" s="1"/>
  <c r="AM17" i="7" a="1"/>
  <c r="AM17" i="7" s="1"/>
  <c r="AM16" i="7" a="1"/>
  <c r="AM16" i="7" s="1"/>
  <c r="AM15" i="7" a="1"/>
  <c r="AM15" i="7" s="1"/>
  <c r="AM14" i="7" a="1"/>
  <c r="AM14" i="7" s="1"/>
  <c r="AL39" i="7" a="1"/>
  <c r="AL39" i="7" s="1"/>
  <c r="AK39" i="7" a="1"/>
  <c r="AK39" i="7" s="1"/>
  <c r="AJ39" i="7" a="1"/>
  <c r="AJ39" i="7" s="1"/>
  <c r="AI39" i="7" a="1"/>
  <c r="AI39" i="7" s="1"/>
  <c r="AH39" i="7" a="1"/>
  <c r="AH39" i="7" s="1"/>
  <c r="AG39" i="7" a="1"/>
  <c r="AG39" i="7" s="1"/>
  <c r="AF39" i="7" a="1"/>
  <c r="AF39" i="7" s="1"/>
  <c r="AE39" i="7" a="1"/>
  <c r="AE39" i="7" s="1"/>
  <c r="AD39" i="7" a="1"/>
  <c r="AD39" i="7" s="1"/>
  <c r="AC39" i="7" a="1"/>
  <c r="AC39" i="7" s="1"/>
  <c r="AB39" i="7" a="1"/>
  <c r="AB39" i="7" s="1"/>
  <c r="AA39" i="7" a="1"/>
  <c r="AA39" i="7" s="1"/>
  <c r="Z39" i="7" a="1"/>
  <c r="Z39" i="7" s="1"/>
  <c r="Y39" i="7" a="1"/>
  <c r="Y39" i="7" s="1"/>
  <c r="X39" i="7" a="1"/>
  <c r="X39" i="7" s="1"/>
  <c r="W39" i="7" a="1"/>
  <c r="W39" i="7" s="1"/>
  <c r="V39" i="7" a="1"/>
  <c r="V39" i="7" s="1"/>
  <c r="U39" i="7" a="1"/>
  <c r="U39" i="7" s="1"/>
  <c r="T39" i="7" a="1"/>
  <c r="T39" i="7" s="1"/>
  <c r="S39" i="7" a="1"/>
  <c r="S39" i="7" s="1"/>
  <c r="R39" i="7" a="1"/>
  <c r="R39" i="7" s="1"/>
  <c r="Q39" i="7" a="1"/>
  <c r="Q39" i="7" s="1"/>
  <c r="P39" i="7" a="1"/>
  <c r="P39" i="7" s="1"/>
  <c r="O39" i="7" a="1"/>
  <c r="O39" i="7" s="1"/>
  <c r="N39" i="7" a="1"/>
  <c r="N39" i="7" s="1"/>
  <c r="AL90" i="7"/>
  <c r="AK90" i="7"/>
  <c r="AJ90" i="7"/>
  <c r="AI90" i="7"/>
  <c r="AH90" i="7"/>
  <c r="AG90" i="7"/>
  <c r="AF90" i="7"/>
  <c r="AE90" i="7"/>
  <c r="AD90" i="7"/>
  <c r="AC90" i="7"/>
  <c r="AB90" i="7"/>
  <c r="AA90" i="7"/>
  <c r="Z90" i="7"/>
  <c r="Y90" i="7"/>
  <c r="X90" i="7"/>
  <c r="W90" i="7"/>
  <c r="V90" i="7"/>
  <c r="U90" i="7"/>
  <c r="T90" i="7"/>
  <c r="S90" i="7"/>
  <c r="R90" i="7"/>
  <c r="Q90" i="7"/>
  <c r="P90" i="7"/>
  <c r="O90" i="7"/>
  <c r="N90" i="7"/>
  <c r="AL89" i="7"/>
  <c r="AK89" i="7"/>
  <c r="AJ89" i="7"/>
  <c r="AI89" i="7"/>
  <c r="AH89" i="7"/>
  <c r="AG89" i="7"/>
  <c r="AF89" i="7"/>
  <c r="AE89" i="7"/>
  <c r="AD89" i="7"/>
  <c r="AC89" i="7"/>
  <c r="AB89" i="7"/>
  <c r="AA89" i="7"/>
  <c r="Z89" i="7"/>
  <c r="Y89" i="7"/>
  <c r="X89" i="7"/>
  <c r="W89" i="7"/>
  <c r="V89" i="7"/>
  <c r="U89" i="7"/>
  <c r="T89" i="7"/>
  <c r="S89" i="7"/>
  <c r="R89" i="7"/>
  <c r="Q89" i="7"/>
  <c r="P89" i="7"/>
  <c r="O89" i="7"/>
  <c r="N89" i="7"/>
  <c r="AL88" i="7"/>
  <c r="AK88" i="7"/>
  <c r="AJ88" i="7"/>
  <c r="AI88" i="7"/>
  <c r="AH88" i="7"/>
  <c r="AG88" i="7"/>
  <c r="AF88" i="7"/>
  <c r="AE88" i="7"/>
  <c r="AD88" i="7"/>
  <c r="AC88" i="7"/>
  <c r="AB88" i="7"/>
  <c r="AA88" i="7"/>
  <c r="Z88" i="7"/>
  <c r="Y88" i="7"/>
  <c r="X88" i="7"/>
  <c r="W88" i="7"/>
  <c r="V88" i="7"/>
  <c r="U88" i="7"/>
  <c r="T88" i="7"/>
  <c r="S88" i="7"/>
  <c r="R88" i="7"/>
  <c r="Q88" i="7"/>
  <c r="P88" i="7"/>
  <c r="O88" i="7"/>
  <c r="N88" i="7"/>
  <c r="AL87" i="7"/>
  <c r="AK87" i="7"/>
  <c r="AJ87" i="7"/>
  <c r="AI87" i="7"/>
  <c r="AH87" i="7"/>
  <c r="AG87" i="7"/>
  <c r="AF87" i="7"/>
  <c r="AE87" i="7"/>
  <c r="AD87" i="7"/>
  <c r="AC87" i="7"/>
  <c r="AB87" i="7"/>
  <c r="AA87" i="7"/>
  <c r="Z87" i="7"/>
  <c r="Y87" i="7"/>
  <c r="X87" i="7"/>
  <c r="W87" i="7"/>
  <c r="V87" i="7"/>
  <c r="U87" i="7"/>
  <c r="T87" i="7"/>
  <c r="S87" i="7"/>
  <c r="R87" i="7"/>
  <c r="Q87" i="7"/>
  <c r="P87" i="7"/>
  <c r="O87" i="7"/>
  <c r="N87" i="7"/>
  <c r="AL86" i="7"/>
  <c r="AK86" i="7"/>
  <c r="AJ86" i="7"/>
  <c r="AI86" i="7"/>
  <c r="AH86" i="7"/>
  <c r="AG86" i="7"/>
  <c r="AF86" i="7"/>
  <c r="AE86" i="7"/>
  <c r="AD86" i="7"/>
  <c r="AC86" i="7"/>
  <c r="AB86" i="7"/>
  <c r="AA86" i="7"/>
  <c r="Z86" i="7"/>
  <c r="Y86" i="7"/>
  <c r="X86" i="7"/>
  <c r="W86" i="7"/>
  <c r="V86" i="7"/>
  <c r="U86" i="7"/>
  <c r="T86" i="7"/>
  <c r="S86" i="7"/>
  <c r="R86" i="7"/>
  <c r="Q86" i="7"/>
  <c r="P86" i="7"/>
  <c r="O86" i="7"/>
  <c r="N86" i="7"/>
  <c r="AL85" i="7"/>
  <c r="AK85" i="7"/>
  <c r="AJ85" i="7"/>
  <c r="AI85" i="7"/>
  <c r="AH85" i="7"/>
  <c r="AG85" i="7"/>
  <c r="AF85" i="7"/>
  <c r="AE85" i="7"/>
  <c r="AD85" i="7"/>
  <c r="AC85" i="7"/>
  <c r="AB85" i="7"/>
  <c r="AA85" i="7"/>
  <c r="Z85" i="7"/>
  <c r="Y85" i="7"/>
  <c r="X85" i="7"/>
  <c r="W85" i="7"/>
  <c r="V85" i="7"/>
  <c r="U85" i="7"/>
  <c r="T85" i="7"/>
  <c r="S85" i="7"/>
  <c r="R85" i="7"/>
  <c r="Q85" i="7"/>
  <c r="P85" i="7"/>
  <c r="O85" i="7"/>
  <c r="N85" i="7"/>
  <c r="AL84" i="7"/>
  <c r="AK84" i="7"/>
  <c r="AJ84" i="7"/>
  <c r="AI84" i="7"/>
  <c r="AH84" i="7"/>
  <c r="AG84" i="7"/>
  <c r="AF84" i="7"/>
  <c r="AE84" i="7"/>
  <c r="AD84" i="7"/>
  <c r="AC84" i="7"/>
  <c r="AB84" i="7"/>
  <c r="AA84" i="7"/>
  <c r="Z84" i="7"/>
  <c r="Y84" i="7"/>
  <c r="X84" i="7"/>
  <c r="W84" i="7"/>
  <c r="V84" i="7"/>
  <c r="U84" i="7"/>
  <c r="T84" i="7"/>
  <c r="S84" i="7"/>
  <c r="R84" i="7"/>
  <c r="Q84" i="7"/>
  <c r="P84" i="7"/>
  <c r="O84" i="7"/>
  <c r="N84" i="7"/>
  <c r="AL83" i="7"/>
  <c r="AK83" i="7"/>
  <c r="AJ83" i="7"/>
  <c r="AI83" i="7"/>
  <c r="AH83" i="7"/>
  <c r="AG83" i="7"/>
  <c r="AF83" i="7"/>
  <c r="AE83" i="7"/>
  <c r="AD83" i="7"/>
  <c r="AC83" i="7"/>
  <c r="AB83" i="7"/>
  <c r="AA83" i="7"/>
  <c r="Z83" i="7"/>
  <c r="Y83" i="7"/>
  <c r="X83" i="7"/>
  <c r="W83" i="7"/>
  <c r="V83" i="7"/>
  <c r="U83" i="7"/>
  <c r="T83" i="7"/>
  <c r="S83" i="7"/>
  <c r="R83" i="7"/>
  <c r="Q83" i="7"/>
  <c r="P83" i="7"/>
  <c r="O83" i="7"/>
  <c r="N83" i="7"/>
  <c r="AL82" i="7"/>
  <c r="AK82" i="7"/>
  <c r="AJ82" i="7"/>
  <c r="AI82" i="7"/>
  <c r="AH82" i="7"/>
  <c r="AG82" i="7"/>
  <c r="AF82" i="7"/>
  <c r="AE82" i="7"/>
  <c r="AD82" i="7"/>
  <c r="AC82" i="7"/>
  <c r="AB82" i="7"/>
  <c r="AA82" i="7"/>
  <c r="Z82" i="7"/>
  <c r="Y82" i="7"/>
  <c r="X82" i="7"/>
  <c r="W82" i="7"/>
  <c r="V82" i="7"/>
  <c r="U82" i="7"/>
  <c r="T82" i="7"/>
  <c r="S82" i="7"/>
  <c r="R82" i="7"/>
  <c r="Q82" i="7"/>
  <c r="P82" i="7"/>
  <c r="O82" i="7"/>
  <c r="N82" i="7"/>
  <c r="AL81" i="7"/>
  <c r="AK81" i="7"/>
  <c r="AJ81" i="7"/>
  <c r="AI81" i="7"/>
  <c r="AH81" i="7"/>
  <c r="AG81" i="7"/>
  <c r="AF81" i="7"/>
  <c r="AE81" i="7"/>
  <c r="AD81" i="7"/>
  <c r="AC81" i="7"/>
  <c r="AB81" i="7"/>
  <c r="AA81" i="7"/>
  <c r="Z81" i="7"/>
  <c r="Y81" i="7"/>
  <c r="X81" i="7"/>
  <c r="W81" i="7"/>
  <c r="V81" i="7"/>
  <c r="U81" i="7"/>
  <c r="T81" i="7"/>
  <c r="S81" i="7"/>
  <c r="R81" i="7"/>
  <c r="Q81" i="7"/>
  <c r="P81" i="7"/>
  <c r="O81" i="7"/>
  <c r="N81" i="7"/>
  <c r="AL80" i="7"/>
  <c r="AK80" i="7"/>
  <c r="AJ80" i="7"/>
  <c r="AI80" i="7"/>
  <c r="AH80" i="7"/>
  <c r="AG80" i="7"/>
  <c r="AF80" i="7"/>
  <c r="AE80" i="7"/>
  <c r="AD80" i="7"/>
  <c r="AC80" i="7"/>
  <c r="AB80" i="7"/>
  <c r="AA80" i="7"/>
  <c r="Z80" i="7"/>
  <c r="Y80" i="7"/>
  <c r="X80" i="7"/>
  <c r="W80" i="7"/>
  <c r="V80" i="7"/>
  <c r="U80" i="7"/>
  <c r="T80" i="7"/>
  <c r="S80" i="7"/>
  <c r="R80" i="7"/>
  <c r="Q80" i="7"/>
  <c r="P80" i="7"/>
  <c r="O80" i="7"/>
  <c r="N80" i="7"/>
  <c r="AL79" i="7"/>
  <c r="AK79" i="7"/>
  <c r="AJ79" i="7"/>
  <c r="AI79" i="7"/>
  <c r="AH79" i="7"/>
  <c r="AG79" i="7"/>
  <c r="AF79" i="7"/>
  <c r="AE79" i="7"/>
  <c r="AD79" i="7"/>
  <c r="AC79" i="7"/>
  <c r="AB79" i="7"/>
  <c r="AA79" i="7"/>
  <c r="Z79" i="7"/>
  <c r="Y79" i="7"/>
  <c r="X79" i="7"/>
  <c r="W79" i="7"/>
  <c r="V79" i="7"/>
  <c r="U79" i="7"/>
  <c r="T79" i="7"/>
  <c r="S79" i="7"/>
  <c r="R79" i="7"/>
  <c r="Q79" i="7"/>
  <c r="P79" i="7"/>
  <c r="O79" i="7"/>
  <c r="N79" i="7"/>
  <c r="AL78" i="7"/>
  <c r="AK78" i="7"/>
  <c r="AJ78" i="7"/>
  <c r="AI78" i="7"/>
  <c r="AH78" i="7"/>
  <c r="AG78" i="7"/>
  <c r="AF78" i="7"/>
  <c r="AE78" i="7"/>
  <c r="AD78" i="7"/>
  <c r="AC78" i="7"/>
  <c r="AB78" i="7"/>
  <c r="AA78" i="7"/>
  <c r="Z78" i="7"/>
  <c r="Y78" i="7"/>
  <c r="X78" i="7"/>
  <c r="W78" i="7"/>
  <c r="V78" i="7"/>
  <c r="U78" i="7"/>
  <c r="T78" i="7"/>
  <c r="S78" i="7"/>
  <c r="R78" i="7"/>
  <c r="Q78" i="7"/>
  <c r="P78" i="7"/>
  <c r="O78" i="7"/>
  <c r="N78" i="7"/>
  <c r="AL77" i="7"/>
  <c r="AK77" i="7"/>
  <c r="AJ77" i="7"/>
  <c r="AI77" i="7"/>
  <c r="AH77" i="7"/>
  <c r="AG77" i="7"/>
  <c r="AF77" i="7"/>
  <c r="AE77" i="7"/>
  <c r="AD77" i="7"/>
  <c r="AC77" i="7"/>
  <c r="AB77" i="7"/>
  <c r="AA77" i="7"/>
  <c r="Z77" i="7"/>
  <c r="Y77" i="7"/>
  <c r="X77" i="7"/>
  <c r="W77" i="7"/>
  <c r="V77" i="7"/>
  <c r="U77" i="7"/>
  <c r="T77" i="7"/>
  <c r="S77" i="7"/>
  <c r="R77" i="7"/>
  <c r="Q77" i="7"/>
  <c r="P77" i="7"/>
  <c r="O77" i="7"/>
  <c r="N77" i="7"/>
  <c r="AL76" i="7"/>
  <c r="AK76" i="7"/>
  <c r="AJ76" i="7"/>
  <c r="AI76" i="7"/>
  <c r="AH76" i="7"/>
  <c r="AG76" i="7"/>
  <c r="AF76" i="7"/>
  <c r="AE76" i="7"/>
  <c r="AD76" i="7"/>
  <c r="AC76" i="7"/>
  <c r="AB76" i="7"/>
  <c r="AA76" i="7"/>
  <c r="Z76" i="7"/>
  <c r="Y76" i="7"/>
  <c r="X76" i="7"/>
  <c r="W76" i="7"/>
  <c r="V76" i="7"/>
  <c r="U76" i="7"/>
  <c r="T76" i="7"/>
  <c r="S76" i="7"/>
  <c r="R76" i="7"/>
  <c r="Q76" i="7"/>
  <c r="P76" i="7"/>
  <c r="O76" i="7"/>
  <c r="N76" i="7"/>
  <c r="AL75" i="7"/>
  <c r="AK75" i="7"/>
  <c r="AJ75" i="7"/>
  <c r="AI75" i="7"/>
  <c r="AH75" i="7"/>
  <c r="AG75" i="7"/>
  <c r="AF75" i="7"/>
  <c r="AE75" i="7"/>
  <c r="AD75" i="7"/>
  <c r="AC75" i="7"/>
  <c r="AB75" i="7"/>
  <c r="AA75" i="7"/>
  <c r="Z75" i="7"/>
  <c r="Y75" i="7"/>
  <c r="X75" i="7"/>
  <c r="W75" i="7"/>
  <c r="V75" i="7"/>
  <c r="U75" i="7"/>
  <c r="T75" i="7"/>
  <c r="S75" i="7"/>
  <c r="R75" i="7"/>
  <c r="Q75" i="7"/>
  <c r="P75" i="7"/>
  <c r="O75" i="7"/>
  <c r="N75" i="7"/>
  <c r="AL74" i="7"/>
  <c r="AK74" i="7"/>
  <c r="AJ74" i="7"/>
  <c r="AI74" i="7"/>
  <c r="AH74" i="7"/>
  <c r="AG74" i="7"/>
  <c r="AF74" i="7"/>
  <c r="AE74" i="7"/>
  <c r="AD74" i="7"/>
  <c r="AC74" i="7"/>
  <c r="AB74" i="7"/>
  <c r="AA74" i="7"/>
  <c r="Z74" i="7"/>
  <c r="Y74" i="7"/>
  <c r="X74" i="7"/>
  <c r="W74" i="7"/>
  <c r="V74" i="7"/>
  <c r="U74" i="7"/>
  <c r="T74" i="7"/>
  <c r="S74" i="7"/>
  <c r="R74" i="7"/>
  <c r="Q74" i="7"/>
  <c r="P74" i="7"/>
  <c r="O74" i="7"/>
  <c r="N74" i="7"/>
  <c r="AL73" i="7"/>
  <c r="AK73" i="7"/>
  <c r="AJ73" i="7"/>
  <c r="AI73" i="7"/>
  <c r="AH73" i="7"/>
  <c r="AG73" i="7"/>
  <c r="AF73" i="7"/>
  <c r="AE73" i="7"/>
  <c r="AD73" i="7"/>
  <c r="AC73" i="7"/>
  <c r="AB73" i="7"/>
  <c r="AA73" i="7"/>
  <c r="Z73" i="7"/>
  <c r="Y73" i="7"/>
  <c r="X73" i="7"/>
  <c r="W73" i="7"/>
  <c r="V73" i="7"/>
  <c r="U73" i="7"/>
  <c r="T73" i="7"/>
  <c r="S73" i="7"/>
  <c r="R73" i="7"/>
  <c r="Q73" i="7"/>
  <c r="P73" i="7"/>
  <c r="O73" i="7"/>
  <c r="N73" i="7"/>
  <c r="AL72" i="7"/>
  <c r="AK72" i="7"/>
  <c r="AJ72" i="7"/>
  <c r="AI72" i="7"/>
  <c r="AH72" i="7"/>
  <c r="AG72" i="7"/>
  <c r="AF72" i="7"/>
  <c r="AE72" i="7"/>
  <c r="AD72" i="7"/>
  <c r="AC72" i="7"/>
  <c r="AB72" i="7"/>
  <c r="AA72" i="7"/>
  <c r="Z72" i="7"/>
  <c r="Y72" i="7"/>
  <c r="X72" i="7"/>
  <c r="W72" i="7"/>
  <c r="V72" i="7"/>
  <c r="U72" i="7"/>
  <c r="T72" i="7"/>
  <c r="S72" i="7"/>
  <c r="R72" i="7"/>
  <c r="Q72" i="7"/>
  <c r="P72" i="7"/>
  <c r="O72" i="7"/>
  <c r="N72" i="7"/>
  <c r="AL92" i="7"/>
  <c r="AK92" i="7"/>
  <c r="AJ92" i="7"/>
  <c r="AI92" i="7"/>
  <c r="AH92" i="7"/>
  <c r="AG92" i="7"/>
  <c r="AF92" i="7"/>
  <c r="AE92" i="7"/>
  <c r="AD92" i="7"/>
  <c r="AC92" i="7"/>
  <c r="AB92" i="7"/>
  <c r="AA92" i="7"/>
  <c r="Z92" i="7"/>
  <c r="Y92" i="7"/>
  <c r="X92" i="7"/>
  <c r="W92" i="7"/>
  <c r="V92" i="7"/>
  <c r="U92" i="7"/>
  <c r="T92" i="7"/>
  <c r="S92" i="7"/>
  <c r="R92" i="7"/>
  <c r="Q92" i="7"/>
  <c r="P92" i="7"/>
  <c r="O92" i="7"/>
  <c r="N92" i="7"/>
  <c r="AL91" i="7"/>
  <c r="AK91" i="7"/>
  <c r="AJ91" i="7"/>
  <c r="AI91" i="7"/>
  <c r="AH91" i="7"/>
  <c r="AG91" i="7"/>
  <c r="AF91" i="7"/>
  <c r="AE91" i="7"/>
  <c r="AD91" i="7"/>
  <c r="AC91" i="7"/>
  <c r="AB91" i="7"/>
  <c r="AA91" i="7"/>
  <c r="Z91" i="7"/>
  <c r="Y91" i="7"/>
  <c r="X91" i="7"/>
  <c r="W91" i="7"/>
  <c r="V91" i="7"/>
  <c r="U91" i="7"/>
  <c r="T91" i="7"/>
  <c r="S91" i="7"/>
  <c r="R91" i="7"/>
  <c r="Q91" i="7"/>
  <c r="P91" i="7"/>
  <c r="O91" i="7"/>
  <c r="N91" i="7"/>
  <c r="AL71" i="7"/>
  <c r="AK71" i="7"/>
  <c r="AJ71" i="7"/>
  <c r="AI71" i="7"/>
  <c r="AH71" i="7"/>
  <c r="AG71" i="7"/>
  <c r="AF71" i="7"/>
  <c r="AE71" i="7"/>
  <c r="AD71" i="7"/>
  <c r="AC71" i="7"/>
  <c r="AB71" i="7"/>
  <c r="AA71" i="7"/>
  <c r="Z71" i="7"/>
  <c r="Y71" i="7"/>
  <c r="X71" i="7"/>
  <c r="W71" i="7"/>
  <c r="V71" i="7"/>
  <c r="U71" i="7"/>
  <c r="T71" i="7"/>
  <c r="S71" i="7"/>
  <c r="R71" i="7"/>
  <c r="Q71" i="7"/>
  <c r="P71" i="7"/>
  <c r="O71" i="7"/>
  <c r="N71" i="7"/>
  <c r="AL70" i="7"/>
  <c r="AK70" i="7"/>
  <c r="AJ70" i="7"/>
  <c r="AI70" i="7"/>
  <c r="AH70" i="7"/>
  <c r="AG70" i="7"/>
  <c r="AF70" i="7"/>
  <c r="AE70" i="7"/>
  <c r="AD70" i="7"/>
  <c r="AC70" i="7"/>
  <c r="AB70" i="7"/>
  <c r="AA70" i="7"/>
  <c r="Z70" i="7"/>
  <c r="Y70" i="7"/>
  <c r="X70" i="7"/>
  <c r="W70" i="7"/>
  <c r="V70" i="7"/>
  <c r="U70" i="7"/>
  <c r="T70" i="7"/>
  <c r="S70" i="7"/>
  <c r="R70" i="7"/>
  <c r="Q70" i="7"/>
  <c r="P70" i="7"/>
  <c r="O70" i="7"/>
  <c r="N70" i="7"/>
  <c r="AL69" i="7"/>
  <c r="AK69" i="7"/>
  <c r="AJ69" i="7"/>
  <c r="AI69" i="7"/>
  <c r="AH69" i="7"/>
  <c r="AG69" i="7"/>
  <c r="AF69" i="7"/>
  <c r="AE69" i="7"/>
  <c r="AD69" i="7"/>
  <c r="AC69" i="7"/>
  <c r="AB69" i="7"/>
  <c r="AA69" i="7"/>
  <c r="Z69" i="7"/>
  <c r="Y69" i="7"/>
  <c r="X69" i="7"/>
  <c r="W69" i="7"/>
  <c r="V69" i="7"/>
  <c r="U69" i="7"/>
  <c r="T69" i="7"/>
  <c r="S69" i="7"/>
  <c r="R69" i="7"/>
  <c r="Q69" i="7"/>
  <c r="P69" i="7"/>
  <c r="O69" i="7"/>
  <c r="N69" i="7"/>
  <c r="AL68" i="7"/>
  <c r="AK68" i="7"/>
  <c r="AJ68" i="7"/>
  <c r="AI68" i="7"/>
  <c r="AH68" i="7"/>
  <c r="AG68" i="7"/>
  <c r="AF68" i="7"/>
  <c r="AE68" i="7"/>
  <c r="AD68" i="7"/>
  <c r="AC68" i="7"/>
  <c r="AB68" i="7"/>
  <c r="AA68" i="7"/>
  <c r="Z68" i="7"/>
  <c r="Y68" i="7"/>
  <c r="X68" i="7"/>
  <c r="W68" i="7"/>
  <c r="V68" i="7"/>
  <c r="U68" i="7"/>
  <c r="T68" i="7"/>
  <c r="S68" i="7"/>
  <c r="R68" i="7"/>
  <c r="Q68" i="7"/>
  <c r="P68" i="7"/>
  <c r="O68" i="7"/>
  <c r="N68" i="7"/>
  <c r="AM39" i="7" l="1"/>
  <c r="AO6" i="7"/>
  <c r="AG5" i="3"/>
  <c r="Z5" i="1"/>
  <c r="AO5" i="5" l="1"/>
  <c r="AM30" i="5" a="1"/>
  <c r="AM30" i="5" s="1"/>
  <c r="AM29" i="5" a="1"/>
  <c r="AM29" i="5" s="1"/>
  <c r="AM28" i="5" a="1"/>
  <c r="AM28" i="5" s="1"/>
  <c r="AM27" i="5" a="1"/>
  <c r="AM27" i="5" s="1"/>
  <c r="AM26" i="5" a="1"/>
  <c r="AM26" i="5" s="1"/>
  <c r="AM25" i="5" a="1"/>
  <c r="AM25" i="5" s="1"/>
  <c r="AM24" i="5" a="1"/>
  <c r="AM24" i="5" s="1"/>
  <c r="AM23" i="5" a="1"/>
  <c r="AM23" i="5" s="1"/>
  <c r="AM22" i="5" a="1"/>
  <c r="AM22" i="5" s="1"/>
  <c r="AM21" i="5" a="1"/>
  <c r="AM21" i="5" s="1"/>
  <c r="AM20" i="5" a="1"/>
  <c r="AM20" i="5" s="1"/>
  <c r="AM19" i="5" a="1"/>
  <c r="AM19" i="5" s="1"/>
  <c r="AM18" i="5" a="1"/>
  <c r="AM18" i="5" s="1"/>
  <c r="AM17" i="5" a="1"/>
  <c r="AM17" i="5" s="1"/>
  <c r="AM16" i="5" a="1"/>
  <c r="AM16" i="5" s="1"/>
  <c r="AM15" i="5" a="1"/>
  <c r="AM15" i="5" s="1"/>
  <c r="AM14" i="5" a="1"/>
  <c r="AM14" i="5" s="1"/>
  <c r="AM13" i="5" a="1"/>
  <c r="AM13" i="5" s="1"/>
  <c r="AM12" i="5" a="1"/>
  <c r="AM12" i="5" s="1"/>
  <c r="AM11" i="5" a="1"/>
  <c r="AM11" i="5" s="1"/>
  <c r="X31" i="5" a="1"/>
  <c r="X31" i="5" s="1"/>
  <c r="W31" i="5" a="1"/>
  <c r="W31" i="5" s="1"/>
  <c r="V31" i="5" a="1"/>
  <c r="V31" i="5" s="1"/>
  <c r="U31" i="5" a="1"/>
  <c r="U31" i="5" s="1"/>
  <c r="T31" i="5" a="1"/>
  <c r="T31" i="5" s="1"/>
  <c r="AL31" i="5" a="1"/>
  <c r="AL31" i="5" s="1"/>
  <c r="AK31" i="5" a="1"/>
  <c r="AK31" i="5" s="1"/>
  <c r="AJ31" i="5" a="1"/>
  <c r="AJ31" i="5" s="1"/>
  <c r="AI31" i="5" a="1"/>
  <c r="AI31" i="5" s="1"/>
  <c r="AH31" i="5" a="1"/>
  <c r="AH31" i="5" s="1"/>
  <c r="AG31" i="5" a="1"/>
  <c r="AG31" i="5" s="1"/>
  <c r="AF31" i="5" a="1"/>
  <c r="AF31" i="5" s="1"/>
  <c r="AE31" i="5" a="1"/>
  <c r="AE31" i="5" s="1"/>
  <c r="AD31" i="5" a="1"/>
  <c r="AD31" i="5" s="1"/>
  <c r="AC31" i="5" a="1"/>
  <c r="AC31" i="5" s="1"/>
  <c r="AB31" i="5" a="1"/>
  <c r="AB31" i="5" s="1"/>
  <c r="AA31" i="5" a="1"/>
  <c r="AA31" i="5" s="1"/>
  <c r="Z31" i="5" a="1"/>
  <c r="Z31" i="5" s="1"/>
  <c r="Y31" i="5" a="1"/>
  <c r="Y31" i="5" s="1"/>
  <c r="S31" i="5" a="1"/>
  <c r="S31" i="5" s="1"/>
  <c r="R31" i="5" a="1"/>
  <c r="R31" i="5" s="1"/>
  <c r="Q31" i="5" a="1"/>
  <c r="Q31" i="5" s="1"/>
  <c r="P31" i="5" a="1"/>
  <c r="P31" i="5" s="1"/>
  <c r="O31" i="5" a="1"/>
  <c r="O31" i="5" s="1"/>
  <c r="N31" i="5" a="1"/>
  <c r="N31" i="5" s="1"/>
  <c r="AM31" i="5" l="1"/>
  <c r="AB74" i="5"/>
  <c r="AA74" i="5"/>
  <c r="Z74" i="5"/>
  <c r="Y74" i="5"/>
  <c r="X74" i="5"/>
  <c r="W74" i="5"/>
  <c r="V74" i="5"/>
  <c r="U74" i="5"/>
  <c r="T74" i="5"/>
  <c r="AB73" i="5"/>
  <c r="AA73" i="5"/>
  <c r="Z73" i="5"/>
  <c r="Y73" i="5"/>
  <c r="X73" i="5"/>
  <c r="W73" i="5"/>
  <c r="V73" i="5"/>
  <c r="U73" i="5"/>
  <c r="T73" i="5"/>
  <c r="AB72" i="5"/>
  <c r="AA72" i="5"/>
  <c r="Z72" i="5"/>
  <c r="Y72" i="5"/>
  <c r="X72" i="5"/>
  <c r="W72" i="5"/>
  <c r="V72" i="5"/>
  <c r="U72" i="5"/>
  <c r="T72" i="5"/>
  <c r="AB71" i="5"/>
  <c r="AA71" i="5"/>
  <c r="Z71" i="5"/>
  <c r="Y71" i="5"/>
  <c r="X71" i="5"/>
  <c r="W71" i="5"/>
  <c r="V71" i="5"/>
  <c r="U71" i="5"/>
  <c r="T71" i="5"/>
  <c r="AB70" i="5"/>
  <c r="AA70" i="5"/>
  <c r="Z70" i="5"/>
  <c r="Y70" i="5"/>
  <c r="X70" i="5"/>
  <c r="W70" i="5"/>
  <c r="V70" i="5"/>
  <c r="U70" i="5"/>
  <c r="T70" i="5"/>
  <c r="AB69" i="5"/>
  <c r="AA69" i="5"/>
  <c r="Z69" i="5"/>
  <c r="Y69" i="5"/>
  <c r="X69" i="5"/>
  <c r="W69" i="5"/>
  <c r="V69" i="5"/>
  <c r="U69" i="5"/>
  <c r="T69" i="5"/>
  <c r="AB68" i="5"/>
  <c r="AA68" i="5"/>
  <c r="Z68" i="5"/>
  <c r="Y68" i="5"/>
  <c r="X68" i="5"/>
  <c r="W68" i="5"/>
  <c r="V68" i="5"/>
  <c r="U68" i="5"/>
  <c r="T68" i="5"/>
  <c r="AB67" i="5"/>
  <c r="AA67" i="5"/>
  <c r="Z67" i="5"/>
  <c r="Y67" i="5"/>
  <c r="X67" i="5"/>
  <c r="W67" i="5"/>
  <c r="V67" i="5"/>
  <c r="U67" i="5"/>
  <c r="T67" i="5"/>
  <c r="AB66" i="5"/>
  <c r="AA66" i="5"/>
  <c r="Z66" i="5"/>
  <c r="Y66" i="5"/>
  <c r="X66" i="5"/>
  <c r="W66" i="5"/>
  <c r="V66" i="5"/>
  <c r="U66" i="5"/>
  <c r="T66" i="5"/>
  <c r="AB65" i="5"/>
  <c r="AA65" i="5"/>
  <c r="Z65" i="5"/>
  <c r="Y65" i="5"/>
  <c r="X65" i="5"/>
  <c r="W65" i="5"/>
  <c r="V65" i="5"/>
  <c r="U65" i="5"/>
  <c r="T65" i="5"/>
  <c r="AB64" i="5"/>
  <c r="AA64" i="5"/>
  <c r="Z64" i="5"/>
  <c r="Y64" i="5"/>
  <c r="X64" i="5"/>
  <c r="W64" i="5"/>
  <c r="V64" i="5"/>
  <c r="U64" i="5"/>
  <c r="T64" i="5"/>
  <c r="AB63" i="5"/>
  <c r="AA63" i="5"/>
  <c r="Z63" i="5"/>
  <c r="Y63" i="5"/>
  <c r="X63" i="5"/>
  <c r="W63" i="5"/>
  <c r="V63" i="5"/>
  <c r="U63" i="5"/>
  <c r="T63" i="5"/>
  <c r="AB62" i="5"/>
  <c r="AA62" i="5"/>
  <c r="Z62" i="5"/>
  <c r="Y62" i="5"/>
  <c r="X62" i="5"/>
  <c r="W62" i="5"/>
  <c r="V62" i="5"/>
  <c r="U62" i="5"/>
  <c r="T62" i="5"/>
  <c r="AB61" i="5"/>
  <c r="AA61" i="5"/>
  <c r="Z61" i="5"/>
  <c r="Y61" i="5"/>
  <c r="X61" i="5"/>
  <c r="W61" i="5"/>
  <c r="V61" i="5"/>
  <c r="U61" i="5"/>
  <c r="T61" i="5"/>
  <c r="AB60" i="5"/>
  <c r="AA60" i="5"/>
  <c r="Z60" i="5"/>
  <c r="Y60" i="5"/>
  <c r="X60" i="5"/>
  <c r="W60" i="5"/>
  <c r="V60" i="5"/>
  <c r="U60" i="5"/>
  <c r="T60" i="5"/>
  <c r="AB59" i="5"/>
  <c r="AA59" i="5"/>
  <c r="Z59" i="5"/>
  <c r="Y59" i="5"/>
  <c r="X59" i="5"/>
  <c r="W59" i="5"/>
  <c r="V59" i="5"/>
  <c r="U59" i="5"/>
  <c r="T59" i="5"/>
  <c r="AB58" i="5"/>
  <c r="AA58" i="5"/>
  <c r="Z58" i="5"/>
  <c r="Y58" i="5"/>
  <c r="X58" i="5"/>
  <c r="W58" i="5"/>
  <c r="V58" i="5"/>
  <c r="U58" i="5"/>
  <c r="T58" i="5"/>
  <c r="AB57" i="5"/>
  <c r="AA57" i="5"/>
  <c r="Z57" i="5"/>
  <c r="Y57" i="5"/>
  <c r="X57" i="5"/>
  <c r="W57" i="5"/>
  <c r="V57" i="5"/>
  <c r="U57" i="5"/>
  <c r="T57" i="5"/>
  <c r="AB56" i="5"/>
  <c r="AA56" i="5"/>
  <c r="Z56" i="5"/>
  <c r="Y56" i="5"/>
  <c r="X56" i="5"/>
  <c r="W56" i="5"/>
  <c r="V56" i="5"/>
  <c r="U56" i="5"/>
  <c r="T56" i="5"/>
  <c r="AB55" i="5"/>
  <c r="AA55" i="5"/>
  <c r="Z55" i="5"/>
  <c r="Y55" i="5"/>
  <c r="X55" i="5"/>
  <c r="W55" i="5"/>
  <c r="V55" i="5"/>
  <c r="U55" i="5"/>
  <c r="T55" i="5"/>
  <c r="AL74" i="5"/>
  <c r="AK74" i="5"/>
  <c r="AJ74" i="5"/>
  <c r="AI74" i="5"/>
  <c r="AH74" i="5"/>
  <c r="AG74" i="5"/>
  <c r="AF74" i="5"/>
  <c r="AE74" i="5"/>
  <c r="AD74" i="5"/>
  <c r="AC74" i="5"/>
  <c r="S74" i="5"/>
  <c r="R74" i="5"/>
  <c r="Q74" i="5"/>
  <c r="P74" i="5"/>
  <c r="O74" i="5"/>
  <c r="N74" i="5"/>
  <c r="AL73" i="5"/>
  <c r="AK73" i="5"/>
  <c r="AJ73" i="5"/>
  <c r="AI73" i="5"/>
  <c r="AH73" i="5"/>
  <c r="AG73" i="5"/>
  <c r="AF73" i="5"/>
  <c r="AE73" i="5"/>
  <c r="AD73" i="5"/>
  <c r="AC73" i="5"/>
  <c r="S73" i="5"/>
  <c r="R73" i="5"/>
  <c r="Q73" i="5"/>
  <c r="P73" i="5"/>
  <c r="O73" i="5"/>
  <c r="N73" i="5"/>
  <c r="AL72" i="5"/>
  <c r="AK72" i="5"/>
  <c r="AJ72" i="5"/>
  <c r="AI72" i="5"/>
  <c r="AH72" i="5"/>
  <c r="AG72" i="5"/>
  <c r="AF72" i="5"/>
  <c r="AE72" i="5"/>
  <c r="AD72" i="5"/>
  <c r="AC72" i="5"/>
  <c r="S72" i="5"/>
  <c r="R72" i="5"/>
  <c r="Q72" i="5"/>
  <c r="P72" i="5"/>
  <c r="O72" i="5"/>
  <c r="N72" i="5"/>
  <c r="AL71" i="5"/>
  <c r="AK71" i="5"/>
  <c r="AJ71" i="5"/>
  <c r="AI71" i="5"/>
  <c r="AH71" i="5"/>
  <c r="AG71" i="5"/>
  <c r="AF71" i="5"/>
  <c r="AE71" i="5"/>
  <c r="AD71" i="5"/>
  <c r="AC71" i="5"/>
  <c r="S71" i="5"/>
  <c r="R71" i="5"/>
  <c r="Q71" i="5"/>
  <c r="P71" i="5"/>
  <c r="O71" i="5"/>
  <c r="N71" i="5"/>
  <c r="AL70" i="5"/>
  <c r="AK70" i="5"/>
  <c r="AJ70" i="5"/>
  <c r="AI70" i="5"/>
  <c r="AH70" i="5"/>
  <c r="AG70" i="5"/>
  <c r="AF70" i="5"/>
  <c r="AE70" i="5"/>
  <c r="AD70" i="5"/>
  <c r="AC70" i="5"/>
  <c r="S70" i="5"/>
  <c r="R70" i="5"/>
  <c r="Q70" i="5"/>
  <c r="P70" i="5"/>
  <c r="O70" i="5"/>
  <c r="N70" i="5"/>
  <c r="AL69" i="5"/>
  <c r="AK69" i="5"/>
  <c r="AJ69" i="5"/>
  <c r="AI69" i="5"/>
  <c r="AH69" i="5"/>
  <c r="AG69" i="5"/>
  <c r="AF69" i="5"/>
  <c r="AE69" i="5"/>
  <c r="AD69" i="5"/>
  <c r="AC69" i="5"/>
  <c r="S69" i="5"/>
  <c r="R69" i="5"/>
  <c r="Q69" i="5"/>
  <c r="P69" i="5"/>
  <c r="O69" i="5"/>
  <c r="N69" i="5"/>
  <c r="AL68" i="5"/>
  <c r="AK68" i="5"/>
  <c r="AJ68" i="5"/>
  <c r="AI68" i="5"/>
  <c r="AH68" i="5"/>
  <c r="AG68" i="5"/>
  <c r="AF68" i="5"/>
  <c r="AE68" i="5"/>
  <c r="AD68" i="5"/>
  <c r="AC68" i="5"/>
  <c r="S68" i="5"/>
  <c r="R68" i="5"/>
  <c r="Q68" i="5"/>
  <c r="P68" i="5"/>
  <c r="O68" i="5"/>
  <c r="N68" i="5"/>
  <c r="AL67" i="5"/>
  <c r="AK67" i="5"/>
  <c r="AJ67" i="5"/>
  <c r="AI67" i="5"/>
  <c r="AH67" i="5"/>
  <c r="AG67" i="5"/>
  <c r="AF67" i="5"/>
  <c r="AE67" i="5"/>
  <c r="AD67" i="5"/>
  <c r="AC67" i="5"/>
  <c r="S67" i="5"/>
  <c r="R67" i="5"/>
  <c r="Q67" i="5"/>
  <c r="P67" i="5"/>
  <c r="O67" i="5"/>
  <c r="N67" i="5"/>
  <c r="AL66" i="5"/>
  <c r="AK66" i="5"/>
  <c r="AJ66" i="5"/>
  <c r="AI66" i="5"/>
  <c r="AH66" i="5"/>
  <c r="AG66" i="5"/>
  <c r="AF66" i="5"/>
  <c r="AE66" i="5"/>
  <c r="AD66" i="5"/>
  <c r="AC66" i="5"/>
  <c r="S66" i="5"/>
  <c r="R66" i="5"/>
  <c r="Q66" i="5"/>
  <c r="P66" i="5"/>
  <c r="O66" i="5"/>
  <c r="N66" i="5"/>
  <c r="AL65" i="5"/>
  <c r="AK65" i="5"/>
  <c r="AJ65" i="5"/>
  <c r="AI65" i="5"/>
  <c r="AH65" i="5"/>
  <c r="AG65" i="5"/>
  <c r="AF65" i="5"/>
  <c r="AE65" i="5"/>
  <c r="AD65" i="5"/>
  <c r="AC65" i="5"/>
  <c r="S65" i="5"/>
  <c r="R65" i="5"/>
  <c r="Q65" i="5"/>
  <c r="P65" i="5"/>
  <c r="O65" i="5"/>
  <c r="N65" i="5"/>
  <c r="AL64" i="5"/>
  <c r="AK64" i="5"/>
  <c r="AJ64" i="5"/>
  <c r="AI64" i="5"/>
  <c r="AH64" i="5"/>
  <c r="AG64" i="5"/>
  <c r="AF64" i="5"/>
  <c r="AE64" i="5"/>
  <c r="AD64" i="5"/>
  <c r="AC64" i="5"/>
  <c r="S64" i="5"/>
  <c r="R64" i="5"/>
  <c r="Q64" i="5"/>
  <c r="P64" i="5"/>
  <c r="O64" i="5"/>
  <c r="N64" i="5"/>
  <c r="AL63" i="5"/>
  <c r="AK63" i="5"/>
  <c r="AJ63" i="5"/>
  <c r="AI63" i="5"/>
  <c r="AH63" i="5"/>
  <c r="AG63" i="5"/>
  <c r="AF63" i="5"/>
  <c r="AE63" i="5"/>
  <c r="AD63" i="5"/>
  <c r="AC63" i="5"/>
  <c r="S63" i="5"/>
  <c r="R63" i="5"/>
  <c r="Q63" i="5"/>
  <c r="P63" i="5"/>
  <c r="O63" i="5"/>
  <c r="N63" i="5"/>
  <c r="AL62" i="5"/>
  <c r="AK62" i="5"/>
  <c r="AJ62" i="5"/>
  <c r="AI62" i="5"/>
  <c r="AH62" i="5"/>
  <c r="AG62" i="5"/>
  <c r="AF62" i="5"/>
  <c r="AE62" i="5"/>
  <c r="AD62" i="5"/>
  <c r="AC62" i="5"/>
  <c r="S62" i="5"/>
  <c r="R62" i="5"/>
  <c r="Q62" i="5"/>
  <c r="P62" i="5"/>
  <c r="O62" i="5"/>
  <c r="N62" i="5"/>
  <c r="AL61" i="5"/>
  <c r="AK61" i="5"/>
  <c r="AJ61" i="5"/>
  <c r="AI61" i="5"/>
  <c r="AH61" i="5"/>
  <c r="AG61" i="5"/>
  <c r="AF61" i="5"/>
  <c r="AE61" i="5"/>
  <c r="AD61" i="5"/>
  <c r="AC61" i="5"/>
  <c r="S61" i="5"/>
  <c r="R61" i="5"/>
  <c r="Q61" i="5"/>
  <c r="P61" i="5"/>
  <c r="O61" i="5"/>
  <c r="N61" i="5"/>
  <c r="AL60" i="5"/>
  <c r="AK60" i="5"/>
  <c r="AJ60" i="5"/>
  <c r="AI60" i="5"/>
  <c r="AH60" i="5"/>
  <c r="AG60" i="5"/>
  <c r="AF60" i="5"/>
  <c r="AE60" i="5"/>
  <c r="AD60" i="5"/>
  <c r="AC60" i="5"/>
  <c r="S60" i="5"/>
  <c r="R60" i="5"/>
  <c r="Q60" i="5"/>
  <c r="P60" i="5"/>
  <c r="O60" i="5"/>
  <c r="N60" i="5"/>
  <c r="AL59" i="5"/>
  <c r="AK59" i="5"/>
  <c r="AJ59" i="5"/>
  <c r="AI59" i="5"/>
  <c r="AH59" i="5"/>
  <c r="AG59" i="5"/>
  <c r="AF59" i="5"/>
  <c r="AE59" i="5"/>
  <c r="AD59" i="5"/>
  <c r="AC59" i="5"/>
  <c r="S59" i="5"/>
  <c r="R59" i="5"/>
  <c r="Q59" i="5"/>
  <c r="P59" i="5"/>
  <c r="O59" i="5"/>
  <c r="N59" i="5"/>
  <c r="AL58" i="5"/>
  <c r="AK58" i="5"/>
  <c r="AJ58" i="5"/>
  <c r="AI58" i="5"/>
  <c r="AH58" i="5"/>
  <c r="AG58" i="5"/>
  <c r="AF58" i="5"/>
  <c r="AE58" i="5"/>
  <c r="AD58" i="5"/>
  <c r="AC58" i="5"/>
  <c r="S58" i="5"/>
  <c r="R58" i="5"/>
  <c r="Q58" i="5"/>
  <c r="P58" i="5"/>
  <c r="O58" i="5"/>
  <c r="N58" i="5"/>
  <c r="AL57" i="5"/>
  <c r="AK57" i="5"/>
  <c r="AJ57" i="5"/>
  <c r="AI57" i="5"/>
  <c r="AH57" i="5"/>
  <c r="AG57" i="5"/>
  <c r="AF57" i="5"/>
  <c r="AE57" i="5"/>
  <c r="AD57" i="5"/>
  <c r="AC57" i="5"/>
  <c r="S57" i="5"/>
  <c r="R57" i="5"/>
  <c r="Q57" i="5"/>
  <c r="P57" i="5"/>
  <c r="O57" i="5"/>
  <c r="N57" i="5"/>
  <c r="AL56" i="5"/>
  <c r="AK56" i="5"/>
  <c r="AJ56" i="5"/>
  <c r="AI56" i="5"/>
  <c r="AH56" i="5"/>
  <c r="AG56" i="5"/>
  <c r="AF56" i="5"/>
  <c r="AE56" i="5"/>
  <c r="AD56" i="5"/>
  <c r="AC56" i="5"/>
  <c r="S56" i="5"/>
  <c r="R56" i="5"/>
  <c r="Q56" i="5"/>
  <c r="P56" i="5"/>
  <c r="O56" i="5"/>
  <c r="N56" i="5"/>
  <c r="AL55" i="5"/>
  <c r="AK55" i="5"/>
  <c r="AJ55" i="5"/>
  <c r="AI55" i="5"/>
  <c r="AH55" i="5"/>
  <c r="AG55" i="5"/>
  <c r="AF55" i="5"/>
  <c r="AE55" i="5"/>
  <c r="AD55" i="5"/>
  <c r="AC55" i="5"/>
  <c r="S55" i="5"/>
  <c r="R55" i="5"/>
  <c r="Q55" i="5"/>
  <c r="P55" i="5"/>
  <c r="O55" i="5"/>
  <c r="N55" i="5"/>
  <c r="AO6" i="5" l="1"/>
  <c r="AG5" i="4"/>
  <c r="AD31" i="4" l="1" a="1"/>
  <c r="AD31" i="4" s="1"/>
  <c r="AC31" i="4" a="1"/>
  <c r="AC31" i="4" s="1"/>
  <c r="AB31" i="4" a="1"/>
  <c r="AB31" i="4" s="1"/>
  <c r="AA31" i="4" a="1"/>
  <c r="AA31" i="4" s="1"/>
  <c r="Z31" i="4" a="1"/>
  <c r="Z31" i="4" s="1"/>
  <c r="Y31" i="4" a="1"/>
  <c r="Y31" i="4" s="1"/>
  <c r="X31" i="4" a="1"/>
  <c r="X31" i="4" s="1"/>
  <c r="W31" i="4" a="1"/>
  <c r="W31" i="4" s="1"/>
  <c r="V31" i="4" a="1"/>
  <c r="V31" i="4" s="1"/>
  <c r="U31" i="4" a="1"/>
  <c r="U31" i="4" s="1"/>
  <c r="T31" i="4" a="1"/>
  <c r="T31" i="4" s="1"/>
  <c r="S31" i="4" a="1"/>
  <c r="S31" i="4" s="1"/>
  <c r="R31" i="4" a="1"/>
  <c r="R31" i="4" s="1"/>
  <c r="Q31" i="4" a="1"/>
  <c r="Q31" i="4" s="1"/>
  <c r="P31" i="4" a="1"/>
  <c r="P31" i="4" s="1"/>
  <c r="O31" i="4" a="1"/>
  <c r="O31" i="4" s="1"/>
  <c r="N31" i="4" a="1"/>
  <c r="N31" i="4" s="1"/>
  <c r="M31" i="4" a="1"/>
  <c r="M31" i="4" s="1"/>
  <c r="L31" i="4" a="1"/>
  <c r="L31" i="4" s="1"/>
  <c r="K31" i="4" a="1"/>
  <c r="K31" i="4" s="1"/>
  <c r="AE30" i="4" l="1" a="1"/>
  <c r="AE30" i="4" s="1"/>
  <c r="AE29" i="4" a="1"/>
  <c r="AE29" i="4" s="1"/>
  <c r="AE28" i="4" a="1"/>
  <c r="AE28" i="4" s="1"/>
  <c r="AE27" i="4" a="1"/>
  <c r="AE27" i="4" s="1"/>
  <c r="AE26" i="4" a="1"/>
  <c r="AE26" i="4" s="1"/>
  <c r="AE25" i="4" a="1"/>
  <c r="AE25" i="4" s="1"/>
  <c r="AE24" i="4" a="1"/>
  <c r="AE24" i="4" s="1"/>
  <c r="AE23" i="4" a="1"/>
  <c r="AE23" i="4" s="1"/>
  <c r="AE22" i="4" a="1"/>
  <c r="AE22" i="4" s="1"/>
  <c r="AE21" i="4" a="1"/>
  <c r="AE21" i="4" s="1"/>
  <c r="AE20" i="4" a="1"/>
  <c r="AE20" i="4" s="1"/>
  <c r="AE19" i="4" a="1"/>
  <c r="AE19" i="4" s="1"/>
  <c r="AE18" i="4" a="1"/>
  <c r="AE18" i="4" s="1"/>
  <c r="AE17" i="4" a="1"/>
  <c r="AE17" i="4" s="1"/>
  <c r="AE16" i="4" a="1"/>
  <c r="AE16" i="4" s="1"/>
  <c r="AE15" i="4" a="1"/>
  <c r="AE15" i="4" s="1"/>
  <c r="AE14" i="4" a="1"/>
  <c r="AE14" i="4" s="1"/>
  <c r="AE13" i="4" a="1"/>
  <c r="AE13" i="4" s="1"/>
  <c r="AE12" i="4" a="1"/>
  <c r="AE12" i="4" s="1"/>
  <c r="AE11" i="4" a="1"/>
  <c r="AE11" i="4" s="1"/>
  <c r="AD70" i="4"/>
  <c r="AC70" i="4"/>
  <c r="AB70" i="4"/>
  <c r="AA70" i="4"/>
  <c r="Z70" i="4"/>
  <c r="Y70" i="4"/>
  <c r="X70" i="4"/>
  <c r="W70" i="4"/>
  <c r="V70" i="4"/>
  <c r="U70" i="4"/>
  <c r="T70" i="4"/>
  <c r="S70" i="4"/>
  <c r="R70" i="4"/>
  <c r="Q70" i="4"/>
  <c r="P70" i="4"/>
  <c r="O70" i="4"/>
  <c r="N70" i="4"/>
  <c r="M70" i="4"/>
  <c r="L70" i="4"/>
  <c r="K70" i="4"/>
  <c r="AD69" i="4"/>
  <c r="AC69" i="4"/>
  <c r="AB69" i="4"/>
  <c r="AA69" i="4"/>
  <c r="Z69" i="4"/>
  <c r="Y69" i="4"/>
  <c r="X69" i="4"/>
  <c r="W69" i="4"/>
  <c r="V69" i="4"/>
  <c r="U69" i="4"/>
  <c r="T69" i="4"/>
  <c r="S69" i="4"/>
  <c r="R69" i="4"/>
  <c r="Q69" i="4"/>
  <c r="P69" i="4"/>
  <c r="O69" i="4"/>
  <c r="N69" i="4"/>
  <c r="M69" i="4"/>
  <c r="L69" i="4"/>
  <c r="K69" i="4"/>
  <c r="AD68" i="4"/>
  <c r="AC68" i="4"/>
  <c r="AB68" i="4"/>
  <c r="AA68" i="4"/>
  <c r="Z68" i="4"/>
  <c r="Y68" i="4"/>
  <c r="X68" i="4"/>
  <c r="W68" i="4"/>
  <c r="V68" i="4"/>
  <c r="U68" i="4"/>
  <c r="T68" i="4"/>
  <c r="S68" i="4"/>
  <c r="R68" i="4"/>
  <c r="Q68" i="4"/>
  <c r="P68" i="4"/>
  <c r="O68" i="4"/>
  <c r="N68" i="4"/>
  <c r="M68" i="4"/>
  <c r="L68" i="4"/>
  <c r="K68" i="4"/>
  <c r="AD67" i="4"/>
  <c r="AC67" i="4"/>
  <c r="AB67" i="4"/>
  <c r="AA67" i="4"/>
  <c r="Z67" i="4"/>
  <c r="Y67" i="4"/>
  <c r="X67" i="4"/>
  <c r="W67" i="4"/>
  <c r="V67" i="4"/>
  <c r="U67" i="4"/>
  <c r="T67" i="4"/>
  <c r="S67" i="4"/>
  <c r="R67" i="4"/>
  <c r="Q67" i="4"/>
  <c r="P67" i="4"/>
  <c r="O67" i="4"/>
  <c r="N67" i="4"/>
  <c r="M67" i="4"/>
  <c r="L67" i="4"/>
  <c r="K67" i="4"/>
  <c r="AD66" i="4"/>
  <c r="AC66" i="4"/>
  <c r="AB66" i="4"/>
  <c r="AA66" i="4"/>
  <c r="Z66" i="4"/>
  <c r="Y66" i="4"/>
  <c r="X66" i="4"/>
  <c r="W66" i="4"/>
  <c r="V66" i="4"/>
  <c r="U66" i="4"/>
  <c r="T66" i="4"/>
  <c r="S66" i="4"/>
  <c r="R66" i="4"/>
  <c r="Q66" i="4"/>
  <c r="P66" i="4"/>
  <c r="O66" i="4"/>
  <c r="N66" i="4"/>
  <c r="M66" i="4"/>
  <c r="L66" i="4"/>
  <c r="K66" i="4"/>
  <c r="AD65" i="4"/>
  <c r="AC65" i="4"/>
  <c r="AB65" i="4"/>
  <c r="AA65" i="4"/>
  <c r="Z65" i="4"/>
  <c r="Y65" i="4"/>
  <c r="X65" i="4"/>
  <c r="W65" i="4"/>
  <c r="V65" i="4"/>
  <c r="U65" i="4"/>
  <c r="T65" i="4"/>
  <c r="S65" i="4"/>
  <c r="R65" i="4"/>
  <c r="Q65" i="4"/>
  <c r="P65" i="4"/>
  <c r="O65" i="4"/>
  <c r="N65" i="4"/>
  <c r="M65" i="4"/>
  <c r="L65" i="4"/>
  <c r="K65" i="4"/>
  <c r="AD64" i="4"/>
  <c r="AC64" i="4"/>
  <c r="AB64" i="4"/>
  <c r="AA64" i="4"/>
  <c r="Z64" i="4"/>
  <c r="Y64" i="4"/>
  <c r="X64" i="4"/>
  <c r="W64" i="4"/>
  <c r="V64" i="4"/>
  <c r="U64" i="4"/>
  <c r="T64" i="4"/>
  <c r="S64" i="4"/>
  <c r="R64" i="4"/>
  <c r="Q64" i="4"/>
  <c r="P64" i="4"/>
  <c r="O64" i="4"/>
  <c r="N64" i="4"/>
  <c r="M64" i="4"/>
  <c r="L64" i="4"/>
  <c r="K64" i="4"/>
  <c r="AD63" i="4"/>
  <c r="AC63" i="4"/>
  <c r="AB63" i="4"/>
  <c r="AA63" i="4"/>
  <c r="Z63" i="4"/>
  <c r="Y63" i="4"/>
  <c r="X63" i="4"/>
  <c r="W63" i="4"/>
  <c r="V63" i="4"/>
  <c r="U63" i="4"/>
  <c r="T63" i="4"/>
  <c r="S63" i="4"/>
  <c r="R63" i="4"/>
  <c r="Q63" i="4"/>
  <c r="P63" i="4"/>
  <c r="O63" i="4"/>
  <c r="N63" i="4"/>
  <c r="M63" i="4"/>
  <c r="L63" i="4"/>
  <c r="K63" i="4"/>
  <c r="AD62" i="4"/>
  <c r="AC62" i="4"/>
  <c r="AB62" i="4"/>
  <c r="AA62" i="4"/>
  <c r="Z62" i="4"/>
  <c r="Y62" i="4"/>
  <c r="X62" i="4"/>
  <c r="W62" i="4"/>
  <c r="V62" i="4"/>
  <c r="U62" i="4"/>
  <c r="T62" i="4"/>
  <c r="S62" i="4"/>
  <c r="R62" i="4"/>
  <c r="Q62" i="4"/>
  <c r="P62" i="4"/>
  <c r="O62" i="4"/>
  <c r="N62" i="4"/>
  <c r="M62" i="4"/>
  <c r="L62" i="4"/>
  <c r="K62" i="4"/>
  <c r="AD61" i="4"/>
  <c r="AC61" i="4"/>
  <c r="AB61" i="4"/>
  <c r="AA61" i="4"/>
  <c r="Z61" i="4"/>
  <c r="Y61" i="4"/>
  <c r="X61" i="4"/>
  <c r="W61" i="4"/>
  <c r="V61" i="4"/>
  <c r="U61" i="4"/>
  <c r="T61" i="4"/>
  <c r="S61" i="4"/>
  <c r="R61" i="4"/>
  <c r="Q61" i="4"/>
  <c r="P61" i="4"/>
  <c r="O61" i="4"/>
  <c r="N61" i="4"/>
  <c r="M61" i="4"/>
  <c r="L61" i="4"/>
  <c r="K61" i="4"/>
  <c r="AD60" i="4"/>
  <c r="AC60" i="4"/>
  <c r="AB60" i="4"/>
  <c r="AA60" i="4"/>
  <c r="Z60" i="4"/>
  <c r="Y60" i="4"/>
  <c r="X60" i="4"/>
  <c r="W60" i="4"/>
  <c r="V60" i="4"/>
  <c r="U60" i="4"/>
  <c r="T60" i="4"/>
  <c r="S60" i="4"/>
  <c r="R60" i="4"/>
  <c r="Q60" i="4"/>
  <c r="P60" i="4"/>
  <c r="O60" i="4"/>
  <c r="N60" i="4"/>
  <c r="M60" i="4"/>
  <c r="L60" i="4"/>
  <c r="K60" i="4"/>
  <c r="AD59" i="4"/>
  <c r="AC59" i="4"/>
  <c r="AB59" i="4"/>
  <c r="AA59" i="4"/>
  <c r="Z59" i="4"/>
  <c r="Y59" i="4"/>
  <c r="X59" i="4"/>
  <c r="W59" i="4"/>
  <c r="V59" i="4"/>
  <c r="U59" i="4"/>
  <c r="T59" i="4"/>
  <c r="S59" i="4"/>
  <c r="R59" i="4"/>
  <c r="Q59" i="4"/>
  <c r="P59" i="4"/>
  <c r="O59" i="4"/>
  <c r="N59" i="4"/>
  <c r="M59" i="4"/>
  <c r="L59" i="4"/>
  <c r="K59" i="4"/>
  <c r="AD58" i="4"/>
  <c r="AC58" i="4"/>
  <c r="AB58" i="4"/>
  <c r="AA58" i="4"/>
  <c r="Z58" i="4"/>
  <c r="Y58" i="4"/>
  <c r="X58" i="4"/>
  <c r="W58" i="4"/>
  <c r="V58" i="4"/>
  <c r="U58" i="4"/>
  <c r="T58" i="4"/>
  <c r="S58" i="4"/>
  <c r="R58" i="4"/>
  <c r="Q58" i="4"/>
  <c r="P58" i="4"/>
  <c r="O58" i="4"/>
  <c r="N58" i="4"/>
  <c r="M58" i="4"/>
  <c r="L58" i="4"/>
  <c r="K58" i="4"/>
  <c r="AD57" i="4"/>
  <c r="AC57" i="4"/>
  <c r="AB57" i="4"/>
  <c r="AA57" i="4"/>
  <c r="Z57" i="4"/>
  <c r="Y57" i="4"/>
  <c r="X57" i="4"/>
  <c r="W57" i="4"/>
  <c r="V57" i="4"/>
  <c r="U57" i="4"/>
  <c r="T57" i="4"/>
  <c r="S57" i="4"/>
  <c r="R57" i="4"/>
  <c r="Q57" i="4"/>
  <c r="P57" i="4"/>
  <c r="O57" i="4"/>
  <c r="N57" i="4"/>
  <c r="M57" i="4"/>
  <c r="L57" i="4"/>
  <c r="K57" i="4"/>
  <c r="AD74" i="4"/>
  <c r="AC74" i="4"/>
  <c r="AB74" i="4"/>
  <c r="AA74" i="4"/>
  <c r="Z74" i="4"/>
  <c r="Y74" i="4"/>
  <c r="X74" i="4"/>
  <c r="W74" i="4"/>
  <c r="V74" i="4"/>
  <c r="U74" i="4"/>
  <c r="T74" i="4"/>
  <c r="S74" i="4"/>
  <c r="R74" i="4"/>
  <c r="Q74" i="4"/>
  <c r="P74" i="4"/>
  <c r="O74" i="4"/>
  <c r="N74" i="4"/>
  <c r="M74" i="4"/>
  <c r="L74" i="4"/>
  <c r="K74" i="4"/>
  <c r="AD73" i="4"/>
  <c r="AC73" i="4"/>
  <c r="AB73" i="4"/>
  <c r="AA73" i="4"/>
  <c r="Z73" i="4"/>
  <c r="Y73" i="4"/>
  <c r="X73" i="4"/>
  <c r="W73" i="4"/>
  <c r="V73" i="4"/>
  <c r="U73" i="4"/>
  <c r="T73" i="4"/>
  <c r="S73" i="4"/>
  <c r="R73" i="4"/>
  <c r="Q73" i="4"/>
  <c r="P73" i="4"/>
  <c r="O73" i="4"/>
  <c r="N73" i="4"/>
  <c r="M73" i="4"/>
  <c r="L73" i="4"/>
  <c r="K73" i="4"/>
  <c r="AD72" i="4"/>
  <c r="AC72" i="4"/>
  <c r="AB72" i="4"/>
  <c r="AA72" i="4"/>
  <c r="Z72" i="4"/>
  <c r="Y72" i="4"/>
  <c r="X72" i="4"/>
  <c r="W72" i="4"/>
  <c r="V72" i="4"/>
  <c r="U72" i="4"/>
  <c r="T72" i="4"/>
  <c r="S72" i="4"/>
  <c r="R72" i="4"/>
  <c r="Q72" i="4"/>
  <c r="P72" i="4"/>
  <c r="O72" i="4"/>
  <c r="N72" i="4"/>
  <c r="M72" i="4"/>
  <c r="L72" i="4"/>
  <c r="K72" i="4"/>
  <c r="AD71" i="4"/>
  <c r="AC71" i="4"/>
  <c r="AB71" i="4"/>
  <c r="AA71" i="4"/>
  <c r="Z71" i="4"/>
  <c r="Y71" i="4"/>
  <c r="X71" i="4"/>
  <c r="W71" i="4"/>
  <c r="V71" i="4"/>
  <c r="U71" i="4"/>
  <c r="T71" i="4"/>
  <c r="S71" i="4"/>
  <c r="R71" i="4"/>
  <c r="Q71" i="4"/>
  <c r="P71" i="4"/>
  <c r="O71" i="4"/>
  <c r="N71" i="4"/>
  <c r="M71" i="4"/>
  <c r="L71" i="4"/>
  <c r="K71" i="4"/>
  <c r="AD56" i="4"/>
  <c r="AC56" i="4"/>
  <c r="AB56" i="4"/>
  <c r="AA56" i="4"/>
  <c r="Z56" i="4"/>
  <c r="Y56" i="4"/>
  <c r="X56" i="4"/>
  <c r="W56" i="4"/>
  <c r="V56" i="4"/>
  <c r="U56" i="4"/>
  <c r="T56" i="4"/>
  <c r="S56" i="4"/>
  <c r="R56" i="4"/>
  <c r="Q56" i="4"/>
  <c r="P56" i="4"/>
  <c r="O56" i="4"/>
  <c r="N56" i="4"/>
  <c r="M56" i="4"/>
  <c r="L56" i="4"/>
  <c r="K56" i="4"/>
  <c r="AD55" i="4"/>
  <c r="AC55" i="4"/>
  <c r="AB55" i="4"/>
  <c r="AA55" i="4"/>
  <c r="Z55" i="4"/>
  <c r="Y55" i="4"/>
  <c r="X55" i="4"/>
  <c r="W55" i="4"/>
  <c r="V55" i="4"/>
  <c r="U55" i="4"/>
  <c r="T55" i="4"/>
  <c r="S55" i="4"/>
  <c r="R55" i="4"/>
  <c r="Q55" i="4"/>
  <c r="P55" i="4"/>
  <c r="O55" i="4"/>
  <c r="N55" i="4"/>
  <c r="M55" i="4"/>
  <c r="L55" i="4"/>
  <c r="K55" i="4"/>
  <c r="AE31" i="4" l="1"/>
  <c r="AG6" i="4"/>
  <c r="K43" i="3"/>
  <c r="L43" i="3"/>
  <c r="M43" i="3"/>
  <c r="N43" i="3"/>
  <c r="O43" i="3"/>
  <c r="P43" i="3"/>
  <c r="Q43" i="3"/>
  <c r="R43" i="3"/>
  <c r="S43" i="3"/>
  <c r="T43" i="3"/>
  <c r="U43" i="3"/>
  <c r="V43" i="3"/>
  <c r="W43" i="3"/>
  <c r="X43" i="3"/>
  <c r="Y43" i="3"/>
  <c r="Z43" i="3"/>
  <c r="AA43" i="3"/>
  <c r="AB43" i="3"/>
  <c r="AC43" i="3"/>
  <c r="AD43" i="3"/>
  <c r="K44" i="3"/>
  <c r="L44" i="3"/>
  <c r="M44" i="3"/>
  <c r="N44" i="3"/>
  <c r="O44" i="3"/>
  <c r="P44" i="3"/>
  <c r="Q44" i="3"/>
  <c r="R44" i="3"/>
  <c r="S44" i="3"/>
  <c r="T44" i="3"/>
  <c r="U44" i="3"/>
  <c r="V44" i="3"/>
  <c r="W44" i="3"/>
  <c r="X44" i="3"/>
  <c r="Y44" i="3"/>
  <c r="Z44" i="3"/>
  <c r="AA44" i="3"/>
  <c r="AB44" i="3"/>
  <c r="AC44" i="3"/>
  <c r="AD44" i="3"/>
  <c r="K45" i="3"/>
  <c r="L45" i="3"/>
  <c r="M45" i="3"/>
  <c r="N45" i="3"/>
  <c r="O45" i="3"/>
  <c r="P45" i="3"/>
  <c r="Q45" i="3"/>
  <c r="R45" i="3"/>
  <c r="S45" i="3"/>
  <c r="T45" i="3"/>
  <c r="U45" i="3"/>
  <c r="V45" i="3"/>
  <c r="W45" i="3"/>
  <c r="X45" i="3"/>
  <c r="Y45" i="3"/>
  <c r="Z45" i="3"/>
  <c r="AA45" i="3"/>
  <c r="AB45" i="3"/>
  <c r="AC45" i="3"/>
  <c r="AD45" i="3"/>
  <c r="K46" i="3"/>
  <c r="L46" i="3"/>
  <c r="M46" i="3"/>
  <c r="N46" i="3"/>
  <c r="O46" i="3"/>
  <c r="P46" i="3"/>
  <c r="Q46" i="3"/>
  <c r="R46" i="3"/>
  <c r="S46" i="3"/>
  <c r="T46" i="3"/>
  <c r="U46" i="3"/>
  <c r="V46" i="3"/>
  <c r="W46" i="3"/>
  <c r="X46" i="3"/>
  <c r="Y46" i="3"/>
  <c r="Z46" i="3"/>
  <c r="AA46" i="3"/>
  <c r="AB46" i="3"/>
  <c r="AC46" i="3"/>
  <c r="AD46" i="3"/>
  <c r="K47" i="3"/>
  <c r="L47" i="3"/>
  <c r="M47" i="3"/>
  <c r="N47" i="3"/>
  <c r="O47" i="3"/>
  <c r="P47" i="3"/>
  <c r="Q47" i="3"/>
  <c r="R47" i="3"/>
  <c r="S47" i="3"/>
  <c r="T47" i="3"/>
  <c r="U47" i="3"/>
  <c r="V47" i="3"/>
  <c r="W47" i="3"/>
  <c r="X47" i="3"/>
  <c r="Y47" i="3"/>
  <c r="Z47" i="3"/>
  <c r="AA47" i="3"/>
  <c r="AB47" i="3"/>
  <c r="AC47" i="3"/>
  <c r="AD47" i="3"/>
  <c r="K48" i="3"/>
  <c r="L48" i="3"/>
  <c r="M48" i="3"/>
  <c r="N48" i="3"/>
  <c r="O48" i="3"/>
  <c r="P48" i="3"/>
  <c r="Q48" i="3"/>
  <c r="R48" i="3"/>
  <c r="S48" i="3"/>
  <c r="T48" i="3"/>
  <c r="U48" i="3"/>
  <c r="V48" i="3"/>
  <c r="W48" i="3"/>
  <c r="X48" i="3"/>
  <c r="Y48" i="3"/>
  <c r="Z48" i="3"/>
  <c r="AA48" i="3"/>
  <c r="AB48" i="3"/>
  <c r="AC48" i="3"/>
  <c r="AD48" i="3"/>
  <c r="K49" i="3"/>
  <c r="L49" i="3"/>
  <c r="M49" i="3"/>
  <c r="N49" i="3"/>
  <c r="O49" i="3"/>
  <c r="P49" i="3"/>
  <c r="Q49" i="3"/>
  <c r="R49" i="3"/>
  <c r="S49" i="3"/>
  <c r="T49" i="3"/>
  <c r="U49" i="3"/>
  <c r="V49" i="3"/>
  <c r="W49" i="3"/>
  <c r="X49" i="3"/>
  <c r="Y49" i="3"/>
  <c r="Z49" i="3"/>
  <c r="AA49" i="3"/>
  <c r="AB49" i="3"/>
  <c r="AC49" i="3"/>
  <c r="AD49" i="3"/>
  <c r="K50" i="3"/>
  <c r="L50" i="3"/>
  <c r="M50" i="3"/>
  <c r="N50" i="3"/>
  <c r="O50" i="3"/>
  <c r="P50" i="3"/>
  <c r="Q50" i="3"/>
  <c r="R50" i="3"/>
  <c r="S50" i="3"/>
  <c r="T50" i="3"/>
  <c r="U50" i="3"/>
  <c r="V50" i="3"/>
  <c r="W50" i="3"/>
  <c r="X50" i="3"/>
  <c r="Y50" i="3"/>
  <c r="Z50" i="3"/>
  <c r="AA50" i="3"/>
  <c r="AB50" i="3"/>
  <c r="AC50" i="3"/>
  <c r="AD50" i="3"/>
  <c r="K51" i="3"/>
  <c r="L51" i="3"/>
  <c r="M51" i="3"/>
  <c r="N51" i="3"/>
  <c r="O51" i="3"/>
  <c r="P51" i="3"/>
  <c r="Q51" i="3"/>
  <c r="R51" i="3"/>
  <c r="S51" i="3"/>
  <c r="T51" i="3"/>
  <c r="U51" i="3"/>
  <c r="V51" i="3"/>
  <c r="W51" i="3"/>
  <c r="X51" i="3"/>
  <c r="Y51" i="3"/>
  <c r="Z51" i="3"/>
  <c r="AA51" i="3"/>
  <c r="AB51" i="3"/>
  <c r="AC51" i="3"/>
  <c r="AD51" i="3"/>
  <c r="K52" i="3"/>
  <c r="L52" i="3"/>
  <c r="M52" i="3"/>
  <c r="N52" i="3"/>
  <c r="O52" i="3"/>
  <c r="P52" i="3"/>
  <c r="Q52" i="3"/>
  <c r="R52" i="3"/>
  <c r="S52" i="3"/>
  <c r="T52" i="3"/>
  <c r="U52" i="3"/>
  <c r="V52" i="3"/>
  <c r="W52" i="3"/>
  <c r="X52" i="3"/>
  <c r="Y52" i="3"/>
  <c r="Z52" i="3"/>
  <c r="AA52" i="3"/>
  <c r="AB52" i="3"/>
  <c r="AC52" i="3"/>
  <c r="AD52" i="3"/>
  <c r="K53" i="3"/>
  <c r="L53" i="3"/>
  <c r="M53" i="3"/>
  <c r="N53" i="3"/>
  <c r="O53" i="3"/>
  <c r="P53" i="3"/>
  <c r="Q53" i="3"/>
  <c r="R53" i="3"/>
  <c r="S53" i="3"/>
  <c r="T53" i="3"/>
  <c r="U53" i="3"/>
  <c r="V53" i="3"/>
  <c r="W53" i="3"/>
  <c r="X53" i="3"/>
  <c r="Y53" i="3"/>
  <c r="Z53" i="3"/>
  <c r="AA53" i="3"/>
  <c r="AB53" i="3"/>
  <c r="AC53" i="3"/>
  <c r="AD53" i="3"/>
  <c r="K54" i="3"/>
  <c r="L54" i="3"/>
  <c r="M54" i="3"/>
  <c r="N54" i="3"/>
  <c r="O54" i="3"/>
  <c r="P54" i="3"/>
  <c r="Q54" i="3"/>
  <c r="R54" i="3"/>
  <c r="S54" i="3"/>
  <c r="T54" i="3"/>
  <c r="U54" i="3"/>
  <c r="V54" i="3"/>
  <c r="W54" i="3"/>
  <c r="X54" i="3"/>
  <c r="Y54" i="3"/>
  <c r="Z54" i="3"/>
  <c r="AA54" i="3"/>
  <c r="AB54" i="3"/>
  <c r="AC54" i="3"/>
  <c r="AD54" i="3"/>
  <c r="K55" i="3"/>
  <c r="L55" i="3"/>
  <c r="M55" i="3"/>
  <c r="N55" i="3"/>
  <c r="O55" i="3"/>
  <c r="P55" i="3"/>
  <c r="Q55" i="3"/>
  <c r="R55" i="3"/>
  <c r="S55" i="3"/>
  <c r="T55" i="3"/>
  <c r="U55" i="3"/>
  <c r="V55" i="3"/>
  <c r="W55" i="3"/>
  <c r="X55" i="3"/>
  <c r="Y55" i="3"/>
  <c r="Z55" i="3"/>
  <c r="AA55" i="3"/>
  <c r="AB55" i="3"/>
  <c r="AC55" i="3"/>
  <c r="AD55" i="3"/>
  <c r="K56" i="3"/>
  <c r="L56" i="3"/>
  <c r="M56" i="3"/>
  <c r="N56" i="3"/>
  <c r="O56" i="3"/>
  <c r="P56" i="3"/>
  <c r="Q56" i="3"/>
  <c r="R56" i="3"/>
  <c r="S56" i="3"/>
  <c r="T56" i="3"/>
  <c r="U56" i="3"/>
  <c r="V56" i="3"/>
  <c r="W56" i="3"/>
  <c r="X56" i="3"/>
  <c r="Y56" i="3"/>
  <c r="Z56" i="3"/>
  <c r="AA56" i="3"/>
  <c r="AB56" i="3"/>
  <c r="AC56" i="3"/>
  <c r="AD56" i="3"/>
  <c r="K57" i="3"/>
  <c r="L57" i="3"/>
  <c r="M57" i="3"/>
  <c r="N57" i="3"/>
  <c r="O57" i="3"/>
  <c r="P57" i="3"/>
  <c r="Q57" i="3"/>
  <c r="R57" i="3"/>
  <c r="S57" i="3"/>
  <c r="T57" i="3"/>
  <c r="U57" i="3"/>
  <c r="V57" i="3"/>
  <c r="W57" i="3"/>
  <c r="X57" i="3"/>
  <c r="Y57" i="3"/>
  <c r="Z57" i="3"/>
  <c r="AA57" i="3"/>
  <c r="AB57" i="3"/>
  <c r="AC57" i="3"/>
  <c r="AD57" i="3"/>
  <c r="W39" i="1"/>
  <c r="V39" i="1"/>
  <c r="U39" i="1"/>
  <c r="T39" i="1"/>
  <c r="S39" i="1"/>
  <c r="R39" i="1"/>
  <c r="Q39" i="1"/>
  <c r="P39" i="1"/>
  <c r="O39" i="1"/>
  <c r="N39" i="1"/>
  <c r="M39" i="1"/>
  <c r="L39" i="1"/>
  <c r="K39" i="1"/>
  <c r="J39" i="1"/>
  <c r="I39" i="1"/>
  <c r="W38" i="1"/>
  <c r="V38" i="1"/>
  <c r="U38" i="1"/>
  <c r="T38" i="1"/>
  <c r="S38" i="1"/>
  <c r="R38" i="1"/>
  <c r="Q38" i="1"/>
  <c r="P38" i="1"/>
  <c r="O38" i="1"/>
  <c r="N38" i="1"/>
  <c r="M38" i="1"/>
  <c r="L38" i="1"/>
  <c r="K38" i="1"/>
  <c r="J38" i="1"/>
  <c r="I38" i="1"/>
  <c r="W37" i="1"/>
  <c r="V37" i="1"/>
  <c r="U37" i="1"/>
  <c r="T37" i="1"/>
  <c r="S37" i="1"/>
  <c r="R37" i="1"/>
  <c r="Q37" i="1"/>
  <c r="P37" i="1"/>
  <c r="O37" i="1"/>
  <c r="N37" i="1"/>
  <c r="M37" i="1"/>
  <c r="L37" i="1"/>
  <c r="K37" i="1"/>
  <c r="J37" i="1"/>
  <c r="I37" i="1"/>
  <c r="W36" i="1"/>
  <c r="V36" i="1"/>
  <c r="U36" i="1"/>
  <c r="T36" i="1"/>
  <c r="S36" i="1"/>
  <c r="R36" i="1"/>
  <c r="Q36" i="1"/>
  <c r="P36" i="1"/>
  <c r="O36" i="1"/>
  <c r="N36" i="1"/>
  <c r="M36" i="1"/>
  <c r="L36" i="1"/>
  <c r="K36" i="1"/>
  <c r="J36" i="1"/>
  <c r="I36" i="1"/>
  <c r="W35" i="1"/>
  <c r="V35" i="1"/>
  <c r="U35" i="1"/>
  <c r="T35" i="1"/>
  <c r="S35" i="1"/>
  <c r="R35" i="1"/>
  <c r="Q35" i="1"/>
  <c r="P35" i="1"/>
  <c r="O35" i="1"/>
  <c r="N35" i="1"/>
  <c r="M35" i="1"/>
  <c r="L35" i="1"/>
  <c r="K35" i="1"/>
  <c r="J35" i="1"/>
  <c r="I35" i="1"/>
  <c r="W34" i="1"/>
  <c r="V34" i="1"/>
  <c r="U34" i="1"/>
  <c r="T34" i="1"/>
  <c r="S34" i="1"/>
  <c r="R34" i="1"/>
  <c r="Q34" i="1"/>
  <c r="P34" i="1"/>
  <c r="O34" i="1"/>
  <c r="N34" i="1"/>
  <c r="M34" i="1"/>
  <c r="L34" i="1"/>
  <c r="K34" i="1"/>
  <c r="J34" i="1"/>
  <c r="I34" i="1"/>
  <c r="W33" i="1"/>
  <c r="V33" i="1"/>
  <c r="U33" i="1"/>
  <c r="T33" i="1"/>
  <c r="S33" i="1"/>
  <c r="R33" i="1"/>
  <c r="Q33" i="1"/>
  <c r="P33" i="1"/>
  <c r="O33" i="1"/>
  <c r="N33" i="1"/>
  <c r="M33" i="1"/>
  <c r="L33" i="1"/>
  <c r="K33" i="1"/>
  <c r="J33" i="1"/>
  <c r="I33" i="1"/>
  <c r="W32" i="1"/>
  <c r="V32" i="1"/>
  <c r="U32" i="1"/>
  <c r="T32" i="1"/>
  <c r="S32" i="1"/>
  <c r="R32" i="1"/>
  <c r="Q32" i="1"/>
  <c r="P32" i="1"/>
  <c r="O32" i="1"/>
  <c r="N32" i="1"/>
  <c r="M32" i="1"/>
  <c r="L32" i="1"/>
  <c r="K32" i="1"/>
  <c r="J32" i="1"/>
  <c r="I32" i="1"/>
  <c r="W31" i="1"/>
  <c r="V31" i="1"/>
  <c r="U31" i="1"/>
  <c r="T31" i="1"/>
  <c r="S31" i="1"/>
  <c r="R31" i="1"/>
  <c r="Q31" i="1"/>
  <c r="P31" i="1"/>
  <c r="O31" i="1"/>
  <c r="N31" i="1"/>
  <c r="M31" i="1"/>
  <c r="L31" i="1"/>
  <c r="K31" i="1"/>
  <c r="J31" i="1"/>
  <c r="I31" i="1"/>
  <c r="W30" i="1"/>
  <c r="V30" i="1"/>
  <c r="U30" i="1"/>
  <c r="T30" i="1"/>
  <c r="S30" i="1"/>
  <c r="R30" i="1"/>
  <c r="Q30" i="1"/>
  <c r="P30" i="1"/>
  <c r="O30" i="1"/>
  <c r="N30" i="1"/>
  <c r="M30" i="1"/>
  <c r="L30" i="1"/>
  <c r="K30" i="1"/>
  <c r="J30" i="1"/>
  <c r="I30" i="1"/>
  <c r="AD24" i="3" a="1"/>
  <c r="AD24" i="3" s="1"/>
  <c r="AC24" i="3" a="1"/>
  <c r="AC24" i="3" s="1"/>
  <c r="AB24" i="3" a="1"/>
  <c r="AB24" i="3" s="1"/>
  <c r="AA24" i="3" a="1"/>
  <c r="AA24" i="3" s="1"/>
  <c r="Z24" i="3" a="1"/>
  <c r="Z24" i="3" s="1"/>
  <c r="Y24" i="3" a="1"/>
  <c r="Y24" i="3" s="1"/>
  <c r="X24" i="3" a="1"/>
  <c r="X24" i="3" s="1"/>
  <c r="W24" i="3" a="1"/>
  <c r="W24" i="3" s="1"/>
  <c r="V24" i="3" a="1"/>
  <c r="V24" i="3" s="1"/>
  <c r="U24" i="3" a="1"/>
  <c r="U24" i="3" s="1"/>
  <c r="T24" i="3" a="1"/>
  <c r="T24" i="3" s="1"/>
  <c r="S24" i="3" a="1"/>
  <c r="S24" i="3" s="1"/>
  <c r="R24" i="3" a="1"/>
  <c r="R24" i="3" s="1"/>
  <c r="Q24" i="3" a="1"/>
  <c r="Q24" i="3" s="1"/>
  <c r="P24" i="3" a="1"/>
  <c r="P24" i="3" s="1"/>
  <c r="O24" i="3" a="1"/>
  <c r="O24" i="3" s="1"/>
  <c r="N24" i="3" a="1"/>
  <c r="N24" i="3" s="1"/>
  <c r="M24" i="3" a="1"/>
  <c r="M24" i="3" s="1"/>
  <c r="L24" i="3" a="1"/>
  <c r="L24" i="3" s="1"/>
  <c r="K24" i="3" a="1"/>
  <c r="K24" i="3" s="1"/>
  <c r="AE23" i="3" a="1"/>
  <c r="AE23" i="3" s="1"/>
  <c r="AE22" i="3" a="1"/>
  <c r="AE22" i="3" s="1"/>
  <c r="AE21" i="3" a="1"/>
  <c r="AE21" i="3" s="1"/>
  <c r="AE20" i="3" a="1"/>
  <c r="AE20" i="3" s="1"/>
  <c r="AE19" i="3" a="1"/>
  <c r="AE19" i="3" s="1"/>
  <c r="AE18" i="3" a="1"/>
  <c r="AE18" i="3" s="1"/>
  <c r="AE17" i="3" a="1"/>
  <c r="AE17" i="3" s="1"/>
  <c r="AE16" i="3" a="1"/>
  <c r="AE16" i="3" s="1"/>
  <c r="AE15" i="3" a="1"/>
  <c r="AE15" i="3" s="1"/>
  <c r="AE14" i="3" a="1"/>
  <c r="AE14" i="3" s="1"/>
  <c r="AE13" i="3" a="1"/>
  <c r="AE13" i="3" s="1"/>
  <c r="AE12" i="3" a="1"/>
  <c r="AE12" i="3" s="1"/>
  <c r="AE11" i="3" a="1"/>
  <c r="AE11" i="3" s="1"/>
  <c r="AE10" i="3" a="1"/>
  <c r="AE10" i="3" s="1"/>
  <c r="AE9" i="3" a="1"/>
  <c r="AE9" i="3" s="1"/>
  <c r="W16" i="1" a="1"/>
  <c r="W16" i="1" s="1"/>
  <c r="V16" i="1" a="1"/>
  <c r="V16" i="1" s="1"/>
  <c r="U16" i="1" a="1"/>
  <c r="U16" i="1" s="1"/>
  <c r="T16" i="1" a="1"/>
  <c r="T16" i="1" s="1"/>
  <c r="S16" i="1" a="1"/>
  <c r="S16" i="1" s="1"/>
  <c r="R16" i="1" a="1"/>
  <c r="R16" i="1" s="1"/>
  <c r="Q16" i="1" a="1"/>
  <c r="Q16" i="1" s="1"/>
  <c r="P16" i="1" a="1"/>
  <c r="P16" i="1" s="1"/>
  <c r="O16" i="1" a="1"/>
  <c r="O16" i="1" s="1"/>
  <c r="N16" i="1" a="1"/>
  <c r="N16" i="1" s="1"/>
  <c r="M16" i="1" a="1"/>
  <c r="M16" i="1" s="1"/>
  <c r="L16" i="1" a="1"/>
  <c r="L16" i="1" s="1"/>
  <c r="K16" i="1" a="1"/>
  <c r="K16" i="1" s="1"/>
  <c r="J16" i="1" a="1"/>
  <c r="J16" i="1" s="1"/>
  <c r="I16" i="1" a="1"/>
  <c r="I16" i="1" s="1"/>
  <c r="X15" i="1" a="1"/>
  <c r="X15" i="1" s="1"/>
  <c r="X14" i="1" a="1"/>
  <c r="X14" i="1" s="1"/>
  <c r="X13" i="1" a="1"/>
  <c r="X13" i="1" s="1"/>
  <c r="X12" i="1" a="1"/>
  <c r="X12" i="1" s="1"/>
  <c r="X11" i="1" a="1"/>
  <c r="X11" i="1" s="1"/>
  <c r="X10" i="1" a="1"/>
  <c r="X10" i="1" s="1"/>
  <c r="X9" i="1" a="1"/>
  <c r="X9" i="1" s="1"/>
  <c r="X8" i="1" a="1"/>
  <c r="X8" i="1" s="1"/>
  <c r="X7" i="1" a="1"/>
  <c r="X7" i="1" s="1"/>
  <c r="X6" i="1" a="1"/>
  <c r="X6" i="1" s="1"/>
  <c r="AE24" i="3" l="1"/>
  <c r="AG6" i="3"/>
  <c r="Z6" i="1"/>
  <c r="X16" i="1"/>
</calcChain>
</file>

<file path=xl/sharedStrings.xml><?xml version="1.0" encoding="utf-8"?>
<sst xmlns="http://schemas.openxmlformats.org/spreadsheetml/2006/main" count="74" uniqueCount="32">
  <si>
    <t>INSTRUCCIONES</t>
  </si>
  <si>
    <t>&lt;&lt;&lt;&lt; DEJAR SIEMPRE 0%</t>
  </si>
  <si>
    <t>&lt;&lt;&lt;&lt; DEJAR SIEMPRE 100%</t>
  </si>
  <si>
    <t>&lt;&lt;&lt;&lt;PORCENTAJE DE CEROS EN EL NONOGRAMA QUE SE ESTÁ RESOLVIENDO</t>
  </si>
  <si>
    <t>&lt;&lt;&lt;&lt;PORCENTAJE DE CEROS EN LA ZONA DE GENERACIÓN ALEATORIA</t>
  </si>
  <si>
    <t>Si deseas ponerte en contacto conmigo puedes escribirme a: excel_jrgc@yahoo.es</t>
  </si>
  <si>
    <t>&lt;&lt;&lt;&lt; PORCENTAJE DE CEROS DESEADO (un porcentaje mayor implica normalmente más dificultad)</t>
  </si>
  <si>
    <t>1) Borrar rango F6:O15, si no está ya vacío. (Pulsar en este enlace-&gt;tecla 'Supr')</t>
  </si>
  <si>
    <t>2) Copiar rango F30:O39. (Pulsar en este enlace-&gt;Control C)</t>
  </si>
  <si>
    <t>1) Borrar rango I6:W15, si no está ya vacío. (Pulsar en este enlace-&gt;tecla 'Supr')</t>
  </si>
  <si>
    <t>2) Copiar rango I30:W39. (Pulsar en este enlace-&gt;Control C)</t>
  </si>
  <si>
    <t>3) pegar SÓLO VALORES en F18:O27. (Pulsar en este enlace-&gt;Botón derecho-&gt;'Pegado especial'-&gt;'Sólo valores')</t>
  </si>
  <si>
    <t>3) pegar SÓLO VALORES en I18:W27. (Pulsar en este enlace-&gt;Botón derecho-&gt;'Pegado especial'-&gt;'Sólo valores')</t>
  </si>
  <si>
    <t>1) Borrar rango I9:W23, si no está ya vacío. (Pulsar en este enlace-&gt;tecla 'Supr')</t>
  </si>
  <si>
    <t>2) Copiar rango I43:W57. (Pulsar en este enlace-&gt;Control C)</t>
  </si>
  <si>
    <t>3) pegar SÓLO VALORES en I26:W40. (Pulsar en este enlace-&gt;Botón derecho-&gt;'Pegado especial'-&gt;'Sólo valores')</t>
  </si>
  <si>
    <t>1) Borrar el rango K9:AD23, si no está ya vacío. (Pulsar en este enlace-&gt;tecla 'Supr')</t>
  </si>
  <si>
    <t>2) Copiar rango K43:AD57. (Pulsar en este enlace-&gt;Control C)</t>
  </si>
  <si>
    <t>3) pegar SÓLO VALORES en K26:AD40. (Pulsar en este enlace-&gt;Botón derecho-&gt;'Pegado especial'-&gt;'Sólo valores')</t>
  </si>
  <si>
    <t>1) Borrar el rango K11:AD30, si no está ya vacio. (Pulsar en este enlace-&gt;tecla 'Supr')</t>
  </si>
  <si>
    <t>2) Copiar rango K55:AD74. (Pulsar en este enlace-&gt;Control C)</t>
  </si>
  <si>
    <t>3) Pegado especial sólo valores en K33:AD52. (Pulsar en este enlace-&gt;Botón derecho-&gt;'Pegado especial'-&gt;'Sólo valores')</t>
  </si>
  <si>
    <t>1) Borrar el rango N11:AL30, si no está ya vacío. (Pulsar en este enlace-&gt;tecla 'Supr')</t>
  </si>
  <si>
    <t>2) Copiar rango N55:AL74. (Pulsar en este enlace-&gt;Control C)</t>
  </si>
  <si>
    <t>3) Pegado especial sólo valores en N33:AL52. (Pulsar en este enlace-&gt;Botón derecho-&gt;'Pegado especial'-&gt;'Sólo valores')</t>
  </si>
  <si>
    <t>1) Borrar el rango N14:AL38, si no está ya vacío. (Pulsar en este enlace-&gt;tecla 'Supr')</t>
  </si>
  <si>
    <t>2) Copiar rango N68:AL92. (Pulsar en este enlace-&gt;Control C)</t>
  </si>
  <si>
    <t>3) Pegado especial sólo valores en N41:AL65. (Pulsar en este enlace-&gt;Botón derecho-&gt;'Pegado especial'-&gt;'Sólo valores')</t>
  </si>
  <si>
    <t>1) Borrar el rango P14:AS38, si no está ya vacío. (Pulsar en este enlace-&gt;tecla 'Supr')</t>
  </si>
  <si>
    <t>2) Copiar rango P68:AS92. (Pulsar en este enlace-&gt;Control C)</t>
  </si>
  <si>
    <t>3) Pegado especial sólo valores en P41:AS65. (Pulsar en este enlace-&gt;Botón derecho-&gt;'Pegado especial'-&gt;'Sólo valores')</t>
  </si>
  <si>
    <t>Autor del libro: https://www.reddit.com/user/pachanga99/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</si>
</sst>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2" x14ac:knownFonts="1">
    <font>
      <sz val="11"/>
      <color theme="1"/>
      <name val="Calibri"/>
      <family val="2"/>
      <scheme val="minor"/>
    </font>
    <font>
      <u/>
      <sz val="11"/>
      <color theme="10"/>
      <name val="Calibri"/>
      <family val="2"/>
      <scheme val="minor"/>
    </font>
  </fonts>
  <fills count="3">
    <fill>
      <patternFill patternType="none"/>
    </fill>
    <fill>
      <patternFill patternType="gray125"/>
    </fill>
    <fill>
      <patternFill patternType="solid">
        <fgColor theme="0" tint="-4.9989318521683403E-2"/>
        <bgColor indexed="64"/>
      </patternFill>
    </fill>
  </fills>
  <borders count="3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right style="thin">
        <color auto="1"/>
      </right>
      <top style="thin">
        <color auto="1"/>
      </top>
      <bottom style="medium">
        <color auto="1"/>
      </bottom>
      <diagonal/>
    </border>
  </borders>
  <cellStyleXfs count="2">
    <xf numFmtId="0" fontId="0" fillId="0" borderId="0"/>
    <xf numFmtId="0" fontId="1" fillId="0" borderId="0" applyNumberFormat="0" applyFill="0" applyBorder="0" applyAlignment="0" applyProtection="0"/>
  </cellStyleXfs>
  <cellXfs count="49">
    <xf numFmtId="0" fontId="0" fillId="0" borderId="0" xfId="0"/>
    <xf numFmtId="0" fontId="0" fillId="0" borderId="0" xfId="0" quotePrefix="1"/>
    <xf numFmtId="164" fontId="0" fillId="0" borderId="1" xfId="0" applyNumberFormat="1" applyBorder="1"/>
    <xf numFmtId="164" fontId="0" fillId="0" borderId="2" xfId="0" applyNumberFormat="1" applyBorder="1"/>
    <xf numFmtId="164" fontId="0" fillId="0" borderId="3" xfId="0" applyNumberFormat="1" applyBorder="1"/>
    <xf numFmtId="164" fontId="0" fillId="0" borderId="4" xfId="0" applyNumberFormat="1" applyBorder="1"/>
    <xf numFmtId="164" fontId="0" fillId="0" borderId="0" xfId="0" applyNumberFormat="1"/>
    <xf numFmtId="164" fontId="0" fillId="0" borderId="5" xfId="0" applyNumberFormat="1" applyBorder="1"/>
    <xf numFmtId="164" fontId="0" fillId="0" borderId="6" xfId="0" applyNumberFormat="1" applyBorder="1"/>
    <xf numFmtId="164" fontId="0" fillId="0" borderId="7" xfId="0" applyNumberFormat="1" applyBorder="1"/>
    <xf numFmtId="164" fontId="0" fillId="0" borderId="8" xfId="0" applyNumberFormat="1" applyBorder="1"/>
    <xf numFmtId="9" fontId="0" fillId="0" borderId="0" xfId="0" applyNumberFormat="1"/>
    <xf numFmtId="164" fontId="0" fillId="2" borderId="9" xfId="0" applyNumberFormat="1" applyFill="1" applyBorder="1" applyAlignment="1">
      <alignment horizontal="center"/>
    </xf>
    <xf numFmtId="164" fontId="0" fillId="0" borderId="10" xfId="0" applyNumberFormat="1" applyBorder="1"/>
    <xf numFmtId="164" fontId="0" fillId="0" borderId="11" xfId="0" applyNumberFormat="1" applyBorder="1"/>
    <xf numFmtId="164" fontId="0" fillId="0" borderId="12" xfId="0" applyNumberFormat="1" applyBorder="1"/>
    <xf numFmtId="164" fontId="0" fillId="0" borderId="13" xfId="0" applyNumberFormat="1" applyBorder="1"/>
    <xf numFmtId="164" fontId="0" fillId="0" borderId="14" xfId="0" applyNumberFormat="1" applyBorder="1"/>
    <xf numFmtId="164" fontId="0" fillId="0" borderId="15" xfId="0" applyNumberFormat="1" applyBorder="1"/>
    <xf numFmtId="164" fontId="0" fillId="0" borderId="16" xfId="0" applyNumberFormat="1" applyBorder="1"/>
    <xf numFmtId="164" fontId="0" fillId="0" borderId="17" xfId="0" applyNumberFormat="1" applyBorder="1"/>
    <xf numFmtId="164" fontId="0" fillId="2" borderId="18" xfId="0" applyNumberFormat="1" applyFill="1" applyBorder="1"/>
    <xf numFmtId="164" fontId="0" fillId="2" borderId="19" xfId="0" applyNumberFormat="1" applyFill="1" applyBorder="1"/>
    <xf numFmtId="164" fontId="0" fillId="2" borderId="20" xfId="0" applyNumberFormat="1" applyFill="1" applyBorder="1"/>
    <xf numFmtId="164" fontId="0" fillId="2" borderId="21" xfId="0" applyNumberFormat="1" applyFill="1" applyBorder="1"/>
    <xf numFmtId="164" fontId="0" fillId="2" borderId="9" xfId="0" applyNumberFormat="1" applyFill="1" applyBorder="1"/>
    <xf numFmtId="164" fontId="0" fillId="2" borderId="22" xfId="0" applyNumberFormat="1" applyFill="1" applyBorder="1"/>
    <xf numFmtId="164" fontId="0" fillId="2" borderId="23" xfId="0" applyNumberFormat="1" applyFill="1" applyBorder="1"/>
    <xf numFmtId="164" fontId="0" fillId="2" borderId="24" xfId="0" applyNumberFormat="1" applyFill="1" applyBorder="1"/>
    <xf numFmtId="164" fontId="0" fillId="2" borderId="25" xfId="0" applyNumberFormat="1" applyFill="1" applyBorder="1"/>
    <xf numFmtId="49" fontId="0" fillId="0" borderId="0" xfId="0" applyNumberFormat="1"/>
    <xf numFmtId="0" fontId="1" fillId="0" borderId="0" xfId="1"/>
    <xf numFmtId="164" fontId="0" fillId="2" borderId="18" xfId="0" applyNumberFormat="1" applyFill="1" applyBorder="1" applyAlignment="1">
      <alignment horizontal="center"/>
    </xf>
    <xf numFmtId="164" fontId="0" fillId="2" borderId="19" xfId="0" applyNumberFormat="1" applyFill="1" applyBorder="1" applyAlignment="1">
      <alignment horizontal="center"/>
    </xf>
    <xf numFmtId="164" fontId="0" fillId="2" borderId="20" xfId="0" applyNumberFormat="1" applyFill="1" applyBorder="1" applyAlignment="1">
      <alignment horizontal="center"/>
    </xf>
    <xf numFmtId="164" fontId="0" fillId="2" borderId="21" xfId="0" applyNumberFormat="1" applyFill="1" applyBorder="1" applyAlignment="1">
      <alignment horizontal="center"/>
    </xf>
    <xf numFmtId="164" fontId="0" fillId="2" borderId="22" xfId="0" applyNumberFormat="1" applyFill="1" applyBorder="1" applyAlignment="1">
      <alignment horizontal="center"/>
    </xf>
    <xf numFmtId="164" fontId="0" fillId="2" borderId="23" xfId="0" applyNumberFormat="1" applyFill="1" applyBorder="1" applyAlignment="1">
      <alignment horizontal="center"/>
    </xf>
    <xf numFmtId="164" fontId="0" fillId="2" borderId="24" xfId="0" applyNumberFormat="1" applyFill="1" applyBorder="1" applyAlignment="1">
      <alignment horizontal="center"/>
    </xf>
    <xf numFmtId="164" fontId="0" fillId="2" borderId="25" xfId="0" applyNumberFormat="1" applyFill="1" applyBorder="1" applyAlignment="1">
      <alignment horizontal="center"/>
    </xf>
    <xf numFmtId="164" fontId="0" fillId="2" borderId="28" xfId="0" applyNumberFormat="1" applyFill="1" applyBorder="1" applyAlignment="1">
      <alignment horizontal="center"/>
    </xf>
    <xf numFmtId="164" fontId="0" fillId="2" borderId="29" xfId="0" applyNumberFormat="1" applyFill="1" applyBorder="1" applyAlignment="1">
      <alignment horizontal="center"/>
    </xf>
    <xf numFmtId="164" fontId="0" fillId="2" borderId="30" xfId="0" applyNumberFormat="1" applyFill="1" applyBorder="1" applyAlignment="1">
      <alignment horizontal="center"/>
    </xf>
    <xf numFmtId="164" fontId="0" fillId="2" borderId="26" xfId="0" applyNumberFormat="1" applyFill="1" applyBorder="1"/>
    <xf numFmtId="164" fontId="0" fillId="2" borderId="27" xfId="0" applyNumberFormat="1" applyFill="1" applyBorder="1"/>
    <xf numFmtId="164" fontId="0" fillId="2" borderId="31" xfId="0" applyNumberFormat="1" applyFill="1" applyBorder="1"/>
    <xf numFmtId="164" fontId="0" fillId="2" borderId="8" xfId="0" applyNumberFormat="1" applyFill="1" applyBorder="1"/>
    <xf numFmtId="164" fontId="0" fillId="2" borderId="32" xfId="0" applyNumberFormat="1" applyFill="1" applyBorder="1"/>
    <xf numFmtId="0" fontId="1" fillId="0" borderId="0" xfId="1" applyAlignment="1">
      <alignment horizontal="center"/>
    </xf>
  </cellXfs>
  <cellStyles count="2">
    <cellStyle name="Hipervínculo" xfId="1" builtinId="8"/>
    <cellStyle name="Normal" xfId="0" builtinId="0"/>
  </cellStyles>
  <dxfs count="40">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76200</xdr:colOff>
      <xdr:row>0</xdr:row>
      <xdr:rowOff>47625</xdr:rowOff>
    </xdr:from>
    <xdr:to>
      <xdr:col>12</xdr:col>
      <xdr:colOff>142875</xdr:colOff>
      <xdr:row>29</xdr:row>
      <xdr:rowOff>152400</xdr:rowOff>
    </xdr:to>
    <xdr:sp macro="" textlink="">
      <xdr:nvSpPr>
        <xdr:cNvPr id="2" name="1 CuadroTexto">
          <a:extLst>
            <a:ext uri="{FF2B5EF4-FFF2-40B4-BE49-F238E27FC236}">
              <a16:creationId xmlns:a16="http://schemas.microsoft.com/office/drawing/2014/main" id="{00000000-0008-0000-0800-000002000000}"/>
            </a:ext>
          </a:extLst>
        </xdr:cNvPr>
        <xdr:cNvSpPr txBox="1"/>
      </xdr:nvSpPr>
      <xdr:spPr>
        <a:xfrm>
          <a:off x="76200" y="47625"/>
          <a:ext cx="9210675" cy="56292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400"/>
            <a:t>INSTRUCCIONES</a:t>
          </a:r>
          <a:r>
            <a:rPr lang="es-ES" sz="1400" baseline="0"/>
            <a:t> GENERALES</a:t>
          </a:r>
          <a:endParaRPr lang="es-ES" sz="1400"/>
        </a:p>
        <a:p>
          <a:endParaRPr lang="es-ES" sz="1100"/>
        </a:p>
        <a:p>
          <a:r>
            <a:rPr lang="es-ES" sz="1100"/>
            <a:t>Los nombres de las hojas hacen referencia al número de columnas y filas de su nonograma. En principio, cuanto más pequeño sea el nonograma más fácil debería ser de resolver,</a:t>
          </a:r>
          <a:r>
            <a:rPr lang="es-ES" sz="1100" baseline="0"/>
            <a:t> por lo que si no se tiene experiencia en este juego lo mejor es empezar por el de 10 columnas por 10 filas (10C10F).</a:t>
          </a:r>
          <a:endParaRPr lang="es-ES" sz="1100"/>
        </a:p>
        <a:p>
          <a:endParaRPr lang="es-ES" sz="1100"/>
        </a:p>
        <a:p>
          <a:r>
            <a:rPr lang="es-ES" sz="1100"/>
            <a:t>La dificultad del nonograma se puede ajustar (de forma bastante burda) cambiando el porcentaje de ceros, pero al ser generada  la matriz de binarios de forma aleatoria podría suceder que el porcentaje real de ceros tuviese poco que ver con el deseado. De ahí que haya</a:t>
          </a:r>
          <a:r>
            <a:rPr lang="es-ES" sz="1100" baseline="0"/>
            <a:t> dos porcentajes adicionales:</a:t>
          </a:r>
        </a:p>
        <a:p>
          <a:r>
            <a:rPr lang="es-ES" sz="1100" baseline="0"/>
            <a:t> 1) el "porcentaje de ceros del nonograma que se está resolviendo" es obviamente eso, no necesita más explicación</a:t>
          </a:r>
        </a:p>
        <a:p>
          <a:r>
            <a:rPr lang="es-ES" sz="1100" baseline="0"/>
            <a:t> 2) el "porcentaje de ceros en la zona de generación aleatoria" muestra el número de ceros en dicho rango. Cuanto más bajo se haya establecido el porcentaje de ceros deseado, más probabilidades habrá de que aparezcan unos, pero como esto no se puede garantizar basta con pulsar F9 para recalcular hasta que el porcentaje en la zona de generación aleatoria se aproxime al deseado.</a:t>
          </a:r>
        </a:p>
        <a:p>
          <a:endParaRPr lang="es-ES" sz="1100" baseline="0"/>
        </a:p>
        <a:p>
          <a:r>
            <a:rPr lang="es-ES" sz="1100" baseline="0"/>
            <a:t>En cada hoja hay instrucciones específicas sobre qué rangos hay que borrar y qué rangos hay que copiar en cada sitio. </a:t>
          </a:r>
        </a:p>
        <a:p>
          <a:endParaRPr lang="es-ES" sz="1100" baseline="0"/>
        </a:p>
        <a:p>
          <a:r>
            <a:rPr lang="es-ES" sz="1100" baseline="0"/>
            <a:t>La zona de resolución del nonograma de cada hoja es la que tiene fondo gris. La forma de resolver los nonogramas es poner unos en las celdas que se cree que tienen unos, y ceros  en las celdas que se cree que tienen ceros. Las celdas con unos aparecerán con fondo verde y las celdas con ceros se mostrarán con fondo amarillo. Si se produce algún error, la celda o celdas se coloreará/n en rojo.</a:t>
          </a:r>
        </a:p>
        <a:p>
          <a:endParaRPr lang="es-ES" sz="1100" baseline="0"/>
        </a:p>
        <a:p>
          <a:r>
            <a:rPr lang="es-ES" sz="1100" baseline="0"/>
            <a:t>El recuadro que hay inmediatamente debajo de cada nonograma es la matriz de binarios que se está intentando averiguar, por lo que si se pincha en una de las celdas de dicho recuadro se verá  lo que debe ponerse en esa misma celda del nonograma (poco divertido, pero puede ayudar en caso de que no se sepa cómo seguir).</a:t>
          </a:r>
        </a:p>
        <a:p>
          <a:endParaRPr lang="es-ES" sz="1100" baseline="0"/>
        </a:p>
        <a:p>
          <a:r>
            <a:rPr lang="es-ES" sz="1100" baseline="0"/>
            <a:t>Al completar correctamente todas las celdas con unos de una fila o una columna se rellenarán automáticamente con fondo amarillo las celdas de esa fila o columna que estén aún en blanco, si hay alguna. Además, aparecerá una "C" (de "Completa") a la derecha de la fila y/o en la parte inferior de la columna. </a:t>
          </a:r>
        </a:p>
        <a:p>
          <a:endParaRPr lang="es-ES" sz="1100" baseline="0"/>
        </a:p>
        <a:p>
          <a:r>
            <a:rPr lang="es-ES" sz="1100" baseline="0"/>
            <a:t>Al no estar basados los nonogramas  en imágenes binarias reales sino  en matrices de unos y ceros generadas de forma aleatoria, hay veces en las que una zona del nonograma podría no ser completamente resoluble dado que los nonogramas de este libro sólo se pueden resolver utilizando la lógica, sin la ayuda que en las fases finales de la resolución de un nonograma basado en una imagen suele ofrecer la propia  imagen. Las posibilidades de que esto ocurra tienden a ser mayores cuanto mas grande sea el porcentaje de ceros del nonograma.</a:t>
          </a:r>
        </a:p>
        <a:p>
          <a:endParaRPr lang="es-ES" sz="1100" baseline="0"/>
        </a:p>
        <a:p>
          <a:r>
            <a:rPr lang="es-ES" sz="1100" baseline="0"/>
            <a:t>El funcionamiento se podría automatizar en buena medida usando código VBA, pero considero que lo realmente curioso de los nonogramas de este libro es  el hecho de que se puedan plantear y resolver usando solo funciones, rangos con nombre y formatos condicionales de Excel, sin recurrir a código.</a:t>
          </a:r>
        </a:p>
        <a:p>
          <a:endParaRPr lang="es-ES" sz="1100" baseline="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AppData\Local\Temp\20190717_piccr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lumnas"/>
      <sheetName val="filas"/>
    </sheetNames>
    <sheetDataSet>
      <sheetData sheetId="0">
        <row r="1">
          <cell r="A1">
            <v>1</v>
          </cell>
          <cell r="B1">
            <v>1</v>
          </cell>
          <cell r="C1">
            <v>0</v>
          </cell>
          <cell r="D1">
            <v>0</v>
          </cell>
          <cell r="E1">
            <v>0</v>
          </cell>
          <cell r="F1">
            <v>1</v>
          </cell>
          <cell r="G1">
            <v>1</v>
          </cell>
          <cell r="H1">
            <v>1</v>
          </cell>
          <cell r="I1">
            <v>0</v>
          </cell>
          <cell r="J1">
            <v>0</v>
          </cell>
          <cell r="K1">
            <v>0</v>
          </cell>
          <cell r="L1">
            <v>1</v>
          </cell>
          <cell r="M1">
            <v>1</v>
          </cell>
          <cell r="N1">
            <v>1</v>
          </cell>
          <cell r="O1">
            <v>1</v>
          </cell>
          <cell r="P1">
            <v>1</v>
          </cell>
          <cell r="Q1">
            <v>0</v>
          </cell>
        </row>
      </sheetData>
      <sheetData sheetId="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reddit.com/user/pachanga99/" TargetMode="External"/><Relationship Id="rId1" Type="http://schemas.openxmlformats.org/officeDocument/2006/relationships/hyperlink" Target="http://www.jrg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A1:S39"/>
  <sheetViews>
    <sheetView workbookViewId="0"/>
  </sheetViews>
  <sheetFormatPr baseColWidth="10" defaultRowHeight="15" x14ac:dyDescent="0.25"/>
  <cols>
    <col min="1" max="5" width="2.7109375" customWidth="1"/>
    <col min="6" max="15" width="4.28515625" customWidth="1"/>
    <col min="16" max="16" width="11.85546875" customWidth="1"/>
    <col min="17" max="17" width="10.140625" customWidth="1"/>
    <col min="21" max="21" width="11.85546875" bestFit="1" customWidth="1"/>
  </cols>
  <sheetData>
    <row r="1" spans="1:19" x14ac:dyDescent="0.25">
      <c r="A1" s="1"/>
      <c r="B1" s="1"/>
      <c r="C1" s="1"/>
      <c r="F1">
        <f t="array" aca="1" ref="F1" ca="1">IFERROR(INDEX(FREQUENCY(IF(INDEX(o_c,,COLUMN()-ROUNDUP(COLUMNS(o_c)/2,0)),ROW(o_c)),IF(INDEX(o_c,,COLUMN()-ROUNDUP(COLUMNS(o_c)/2,0)),0,ROW(o_c))),INDEX(SMALL(IF(FREQUENCY(IF(INDEX(o_c,,COLUMN()-ROUNDUP(COLUMNS(o_c)/2,0)),ROW(o_c)),IF(INDEX(o_c,,COLUMN()-ROUNDUP(COLUMNS(o_c)/2,0)),0,ROW(o_c)))&gt;0,ROW(INDIRECT("1:"&amp;ROWS(o_c)+1))),ROW(INDIRECT("1:"&amp;ROWS(o_c)+1))),ROW())),"")</f>
        <v>2</v>
      </c>
      <c r="G1">
        <f t="array" aca="1" ref="G1" ca="1">IFERROR(INDEX(FREQUENCY(IF(INDEX(o_c,,COLUMN()-ROUNDUP(COLUMNS(o_c)/2,0)),ROW(o_c)),IF(INDEX(o_c,,COLUMN()-ROUNDUP(COLUMNS(o_c)/2,0)),0,ROW(o_c))),INDEX(SMALL(IF(FREQUENCY(IF(INDEX(o_c,,COLUMN()-ROUNDUP(COLUMNS(o_c)/2,0)),ROW(o_c)),IF(INDEX(o_c,,COLUMN()-ROUNDUP(COLUMNS(o_c)/2,0)),0,ROW(o_c)))&gt;0,ROW(INDIRECT("1:"&amp;ROWS(o_c)+1))),ROW(INDIRECT("1:"&amp;ROWS(o_c)+1))),ROW())),"")</f>
        <v>1</v>
      </c>
      <c r="H1">
        <f t="array" aca="1" ref="H1" ca="1">IFERROR(INDEX(FREQUENCY(IF(INDEX(o_c,,COLUMN()-ROUNDUP(COLUMNS(o_c)/2,0)),ROW(o_c)),IF(INDEX(o_c,,COLUMN()-ROUNDUP(COLUMNS(o_c)/2,0)),0,ROW(o_c))),INDEX(SMALL(IF(FREQUENCY(IF(INDEX(o_c,,COLUMN()-ROUNDUP(COLUMNS(o_c)/2,0)),ROW(o_c)),IF(INDEX(o_c,,COLUMN()-ROUNDUP(COLUMNS(o_c)/2,0)),0,ROW(o_c)))&gt;0,ROW(INDIRECT("1:"&amp;ROWS(o_c)+1))),ROW(INDIRECT("1:"&amp;ROWS(o_c)+1))),ROW())),"")</f>
        <v>1</v>
      </c>
      <c r="I1">
        <f t="array" aca="1" ref="I1" ca="1">IFERROR(INDEX(FREQUENCY(IF(INDEX(o_c,,COLUMN()-ROUNDUP(COLUMNS(o_c)/2,0)),ROW(o_c)),IF(INDEX(o_c,,COLUMN()-ROUNDUP(COLUMNS(o_c)/2,0)),0,ROW(o_c))),INDEX(SMALL(IF(FREQUENCY(IF(INDEX(o_c,,COLUMN()-ROUNDUP(COLUMNS(o_c)/2,0)),ROW(o_c)),IF(INDEX(o_c,,COLUMN()-ROUNDUP(COLUMNS(o_c)/2,0)),0,ROW(o_c)))&gt;0,ROW(INDIRECT("1:"&amp;ROWS(o_c)+1))),ROW(INDIRECT("1:"&amp;ROWS(o_c)+1))),ROW())),"")</f>
        <v>1</v>
      </c>
      <c r="J1">
        <f t="array" aca="1" ref="J1" ca="1">IFERROR(INDEX(FREQUENCY(IF(INDEX(o_c,,COLUMN()-ROUNDUP(COLUMNS(o_c)/2,0)),ROW(o_c)),IF(INDEX(o_c,,COLUMN()-ROUNDUP(COLUMNS(o_c)/2,0)),0,ROW(o_c))),INDEX(SMALL(IF(FREQUENCY(IF(INDEX(o_c,,COLUMN()-ROUNDUP(COLUMNS(o_c)/2,0)),ROW(o_c)),IF(INDEX(o_c,,COLUMN()-ROUNDUP(COLUMNS(o_c)/2,0)),0,ROW(o_c)))&gt;0,ROW(INDIRECT("1:"&amp;ROWS(o_c)+1))),ROW(INDIRECT("1:"&amp;ROWS(o_c)+1))),ROW())),"")</f>
        <v>3</v>
      </c>
      <c r="K1">
        <f t="array" aca="1" ref="K1" ca="1">IFERROR(INDEX(FREQUENCY(IF(INDEX(o_c,,COLUMN()-ROUNDUP(COLUMNS(o_c)/2,0)),ROW(o_c)),IF(INDEX(o_c,,COLUMN()-ROUNDUP(COLUMNS(o_c)/2,0)),0,ROW(o_c))),INDEX(SMALL(IF(FREQUENCY(IF(INDEX(o_c,,COLUMN()-ROUNDUP(COLUMNS(o_c)/2,0)),ROW(o_c)),IF(INDEX(o_c,,COLUMN()-ROUNDUP(COLUMNS(o_c)/2,0)),0,ROW(o_c)))&gt;0,ROW(INDIRECT("1:"&amp;ROWS(o_c)+1))),ROW(INDIRECT("1:"&amp;ROWS(o_c)+1))),ROW())),"")</f>
        <v>1</v>
      </c>
      <c r="L1">
        <f t="array" aca="1" ref="L1" ca="1">IFERROR(INDEX(FREQUENCY(IF(INDEX(o_c,,COLUMN()-ROUNDUP(COLUMNS(o_c)/2,0)),ROW(o_c)),IF(INDEX(o_c,,COLUMN()-ROUNDUP(COLUMNS(o_c)/2,0)),0,ROW(o_c))),INDEX(SMALL(IF(FREQUENCY(IF(INDEX(o_c,,COLUMN()-ROUNDUP(COLUMNS(o_c)/2,0)),ROW(o_c)),IF(INDEX(o_c,,COLUMN()-ROUNDUP(COLUMNS(o_c)/2,0)),0,ROW(o_c)))&gt;0,ROW(INDIRECT("1:"&amp;ROWS(o_c)+1))),ROW(INDIRECT("1:"&amp;ROWS(o_c)+1))),ROW())),"")</f>
        <v>2</v>
      </c>
      <c r="M1">
        <f t="array" aca="1" ref="M1" ca="1">IFERROR(INDEX(FREQUENCY(IF(INDEX(o_c,,COLUMN()-ROUNDUP(COLUMNS(o_c)/2,0)),ROW(o_c)),IF(INDEX(o_c,,COLUMN()-ROUNDUP(COLUMNS(o_c)/2,0)),0,ROW(o_c))),INDEX(SMALL(IF(FREQUENCY(IF(INDEX(o_c,,COLUMN()-ROUNDUP(COLUMNS(o_c)/2,0)),ROW(o_c)),IF(INDEX(o_c,,COLUMN()-ROUNDUP(COLUMNS(o_c)/2,0)),0,ROW(o_c)))&gt;0,ROW(INDIRECT("1:"&amp;ROWS(o_c)+1))),ROW(INDIRECT("1:"&amp;ROWS(o_c)+1))),ROW())),"")</f>
        <v>1</v>
      </c>
      <c r="N1">
        <f t="array" aca="1" ref="N1" ca="1">IFERROR(INDEX(FREQUENCY(IF(INDEX(o_c,,COLUMN()-ROUNDUP(COLUMNS(o_c)/2,0)),ROW(o_c)),IF(INDEX(o_c,,COLUMN()-ROUNDUP(COLUMNS(o_c)/2,0)),0,ROW(o_c))),INDEX(SMALL(IF(FREQUENCY(IF(INDEX(o_c,,COLUMN()-ROUNDUP(COLUMNS(o_c)/2,0)),ROW(o_c)),IF(INDEX(o_c,,COLUMN()-ROUNDUP(COLUMNS(o_c)/2,0)),0,ROW(o_c)))&gt;0,ROW(INDIRECT("1:"&amp;ROWS(o_c)+1))),ROW(INDIRECT("1:"&amp;ROWS(o_c)+1))),ROW())),"")</f>
        <v>4</v>
      </c>
      <c r="O1">
        <f t="array" aca="1" ref="O1" ca="1">IFERROR(INDEX(FREQUENCY(IF(INDEX(o_c,,COLUMN()-ROUNDUP(COLUMNS(o_c)/2,0)),ROW(o_c)),IF(INDEX(o_c,,COLUMN()-ROUNDUP(COLUMNS(o_c)/2,0)),0,ROW(o_c))),INDEX(SMALL(IF(FREQUENCY(IF(INDEX(o_c,,COLUMN()-ROUNDUP(COLUMNS(o_c)/2,0)),ROW(o_c)),IF(INDEX(o_c,,COLUMN()-ROUNDUP(COLUMNS(o_c)/2,0)),0,ROW(o_c)))&gt;0,ROW(INDIRECT("1:"&amp;ROWS(o_c)+1))),ROW(INDIRECT("1:"&amp;ROWS(o_c)+1))),ROW())),"")</f>
        <v>1</v>
      </c>
      <c r="R1" s="11">
        <v>0</v>
      </c>
      <c r="S1" t="s">
        <v>1</v>
      </c>
    </row>
    <row r="2" spans="1:19" x14ac:dyDescent="0.25">
      <c r="F2">
        <f t="array" aca="1" ref="F2" ca="1">IFERROR(INDEX(FREQUENCY(IF(INDEX(o_c,,COLUMN()-ROUNDUP(COLUMNS(o_c)/2,0)),ROW(o_c)),IF(INDEX(o_c,,COLUMN()-ROUNDUP(COLUMNS(o_c)/2,0)),0,ROW(o_c))),INDEX(SMALL(IF(FREQUENCY(IF(INDEX(o_c,,COLUMN()-ROUNDUP(COLUMNS(o_c)/2,0)),ROW(o_c)),IF(INDEX(o_c,,COLUMN()-ROUNDUP(COLUMNS(o_c)/2,0)),0,ROW(o_c)))&gt;0,ROW(INDIRECT("1:"&amp;ROWS(o_c)+1))),ROW(INDIRECT("1:"&amp;ROWS(o_c)+1))),ROW())),"")</f>
        <v>4</v>
      </c>
      <c r="G2">
        <f t="array" aca="1" ref="G2" ca="1">IFERROR(INDEX(FREQUENCY(IF(INDEX(o_c,,COLUMN()-ROUNDUP(COLUMNS(o_c)/2,0)),ROW(o_c)),IF(INDEX(o_c,,COLUMN()-ROUNDUP(COLUMNS(o_c)/2,0)),0,ROW(o_c))),INDEX(SMALL(IF(FREQUENCY(IF(INDEX(o_c,,COLUMN()-ROUNDUP(COLUMNS(o_c)/2,0)),ROW(o_c)),IF(INDEX(o_c,,COLUMN()-ROUNDUP(COLUMNS(o_c)/2,0)),0,ROW(o_c)))&gt;0,ROW(INDIRECT("1:"&amp;ROWS(o_c)+1))),ROW(INDIRECT("1:"&amp;ROWS(o_c)+1))),ROW())),"")</f>
        <v>1</v>
      </c>
      <c r="H2">
        <f t="array" aca="1" ref="H2" ca="1">IFERROR(INDEX(FREQUENCY(IF(INDEX(o_c,,COLUMN()-ROUNDUP(COLUMNS(o_c)/2,0)),ROW(o_c)),IF(INDEX(o_c,,COLUMN()-ROUNDUP(COLUMNS(o_c)/2,0)),0,ROW(o_c))),INDEX(SMALL(IF(FREQUENCY(IF(INDEX(o_c,,COLUMN()-ROUNDUP(COLUMNS(o_c)/2,0)),ROW(o_c)),IF(INDEX(o_c,,COLUMN()-ROUNDUP(COLUMNS(o_c)/2,0)),0,ROW(o_c)))&gt;0,ROW(INDIRECT("1:"&amp;ROWS(o_c)+1))),ROW(INDIRECT("1:"&amp;ROWS(o_c)+1))),ROW())),"")</f>
        <v>1</v>
      </c>
      <c r="I2">
        <f t="array" aca="1" ref="I2" ca="1">IFERROR(INDEX(FREQUENCY(IF(INDEX(o_c,,COLUMN()-ROUNDUP(COLUMNS(o_c)/2,0)),ROW(o_c)),IF(INDEX(o_c,,COLUMN()-ROUNDUP(COLUMNS(o_c)/2,0)),0,ROW(o_c))),INDEX(SMALL(IF(FREQUENCY(IF(INDEX(o_c,,COLUMN()-ROUNDUP(COLUMNS(o_c)/2,0)),ROW(o_c)),IF(INDEX(o_c,,COLUMN()-ROUNDUP(COLUMNS(o_c)/2,0)),0,ROW(o_c)))&gt;0,ROW(INDIRECT("1:"&amp;ROWS(o_c)+1))),ROW(INDIRECT("1:"&amp;ROWS(o_c)+1))),ROW())),"")</f>
        <v>3</v>
      </c>
      <c r="J2">
        <f t="array" aca="1" ref="J2" ca="1">IFERROR(INDEX(FREQUENCY(IF(INDEX(o_c,,COLUMN()-ROUNDUP(COLUMNS(o_c)/2,0)),ROW(o_c)),IF(INDEX(o_c,,COLUMN()-ROUNDUP(COLUMNS(o_c)/2,0)),0,ROW(o_c))),INDEX(SMALL(IF(FREQUENCY(IF(INDEX(o_c,,COLUMN()-ROUNDUP(COLUMNS(o_c)/2,0)),ROW(o_c)),IF(INDEX(o_c,,COLUMN()-ROUNDUP(COLUMNS(o_c)/2,0)),0,ROW(o_c)))&gt;0,ROW(INDIRECT("1:"&amp;ROWS(o_c)+1))),ROW(INDIRECT("1:"&amp;ROWS(o_c)+1))),ROW())),"")</f>
        <v>1</v>
      </c>
      <c r="K2">
        <f t="array" aca="1" ref="K2" ca="1">IFERROR(INDEX(FREQUENCY(IF(INDEX(o_c,,COLUMN()-ROUNDUP(COLUMNS(o_c)/2,0)),ROW(o_c)),IF(INDEX(o_c,,COLUMN()-ROUNDUP(COLUMNS(o_c)/2,0)),0,ROW(o_c))),INDEX(SMALL(IF(FREQUENCY(IF(INDEX(o_c,,COLUMN()-ROUNDUP(COLUMNS(o_c)/2,0)),ROW(o_c)),IF(INDEX(o_c,,COLUMN()-ROUNDUP(COLUMNS(o_c)/2,0)),0,ROW(o_c)))&gt;0,ROW(INDIRECT("1:"&amp;ROWS(o_c)+1))),ROW(INDIRECT("1:"&amp;ROWS(o_c)+1))),ROW())),"")</f>
        <v>1</v>
      </c>
      <c r="L2">
        <f t="array" aca="1" ref="L2" ca="1">IFERROR(INDEX(FREQUENCY(IF(INDEX(o_c,,COLUMN()-ROUNDUP(COLUMNS(o_c)/2,0)),ROW(o_c)),IF(INDEX(o_c,,COLUMN()-ROUNDUP(COLUMNS(o_c)/2,0)),0,ROW(o_c))),INDEX(SMALL(IF(FREQUENCY(IF(INDEX(o_c,,COLUMN()-ROUNDUP(COLUMNS(o_c)/2,0)),ROW(o_c)),IF(INDEX(o_c,,COLUMN()-ROUNDUP(COLUMNS(o_c)/2,0)),0,ROW(o_c)))&gt;0,ROW(INDIRECT("1:"&amp;ROWS(o_c)+1))),ROW(INDIRECT("1:"&amp;ROWS(o_c)+1))),ROW())),"")</f>
        <v>3</v>
      </c>
      <c r="M2">
        <f t="array" aca="1" ref="M2" ca="1">IFERROR(INDEX(FREQUENCY(IF(INDEX(o_c,,COLUMN()-ROUNDUP(COLUMNS(o_c)/2,0)),ROW(o_c)),IF(INDEX(o_c,,COLUMN()-ROUNDUP(COLUMNS(o_c)/2,0)),0,ROW(o_c))),INDEX(SMALL(IF(FREQUENCY(IF(INDEX(o_c,,COLUMN()-ROUNDUP(COLUMNS(o_c)/2,0)),ROW(o_c)),IF(INDEX(o_c,,COLUMN()-ROUNDUP(COLUMNS(o_c)/2,0)),0,ROW(o_c)))&gt;0,ROW(INDIRECT("1:"&amp;ROWS(o_c)+1))),ROW(INDIRECT("1:"&amp;ROWS(o_c)+1))),ROW())),"")</f>
        <v>5</v>
      </c>
      <c r="N2">
        <f t="array" aca="1" ref="N2" ca="1">IFERROR(INDEX(FREQUENCY(IF(INDEX(o_c,,COLUMN()-ROUNDUP(COLUMNS(o_c)/2,0)),ROW(o_c)),IF(INDEX(o_c,,COLUMN()-ROUNDUP(COLUMNS(o_c)/2,0)),0,ROW(o_c))),INDEX(SMALL(IF(FREQUENCY(IF(INDEX(o_c,,COLUMN()-ROUNDUP(COLUMNS(o_c)/2,0)),ROW(o_c)),IF(INDEX(o_c,,COLUMN()-ROUNDUP(COLUMNS(o_c)/2,0)),0,ROW(o_c)))&gt;0,ROW(INDIRECT("1:"&amp;ROWS(o_c)+1))),ROW(INDIRECT("1:"&amp;ROWS(o_c)+1))),ROW())),"")</f>
        <v>1</v>
      </c>
      <c r="O2">
        <f t="array" aca="1" ref="O2" ca="1">IFERROR(INDEX(FREQUENCY(IF(INDEX(o_c,,COLUMN()-ROUNDUP(COLUMNS(o_c)/2,0)),ROW(o_c)),IF(INDEX(o_c,,COLUMN()-ROUNDUP(COLUMNS(o_c)/2,0)),0,ROW(o_c))),INDEX(SMALL(IF(FREQUENCY(IF(INDEX(o_c,,COLUMN()-ROUNDUP(COLUMNS(o_c)/2,0)),ROW(o_c)),IF(INDEX(o_c,,COLUMN()-ROUNDUP(COLUMNS(o_c)/2,0)),0,ROW(o_c)))&gt;0,ROW(INDIRECT("1:"&amp;ROWS(o_c)+1))),ROW(INDIRECT("1:"&amp;ROWS(o_c)+1))),ROW())),"")</f>
        <v>3</v>
      </c>
      <c r="R2" s="11">
        <v>0.43</v>
      </c>
      <c r="S2" t="s">
        <v>6</v>
      </c>
    </row>
    <row r="3" spans="1:19" x14ac:dyDescent="0.25">
      <c r="F3" t="str">
        <f t="array" aca="1" ref="F3" ca="1">IFERROR(INDEX(FREQUENCY(IF(INDEX(o_c,,COLUMN()-ROUNDUP(COLUMNS(o_c)/2,0)),ROW(o_c)),IF(INDEX(o_c,,COLUMN()-ROUNDUP(COLUMNS(o_c)/2,0)),0,ROW(o_c))),INDEX(SMALL(IF(FREQUENCY(IF(INDEX(o_c,,COLUMN()-ROUNDUP(COLUMNS(o_c)/2,0)),ROW(o_c)),IF(INDEX(o_c,,COLUMN()-ROUNDUP(COLUMNS(o_c)/2,0)),0,ROW(o_c)))&gt;0,ROW(INDIRECT("1:"&amp;ROWS(o_c)+1))),ROW(INDIRECT("1:"&amp;ROWS(o_c)+1))),ROW())),"")</f>
        <v/>
      </c>
      <c r="G3">
        <f t="array" aca="1" ref="G3" ca="1">IFERROR(INDEX(FREQUENCY(IF(INDEX(o_c,,COLUMN()-ROUNDUP(COLUMNS(o_c)/2,0)),ROW(o_c)),IF(INDEX(o_c,,COLUMN()-ROUNDUP(COLUMNS(o_c)/2,0)),0,ROW(o_c))),INDEX(SMALL(IF(FREQUENCY(IF(INDEX(o_c,,COLUMN()-ROUNDUP(COLUMNS(o_c)/2,0)),ROW(o_c)),IF(INDEX(o_c,,COLUMN()-ROUNDUP(COLUMNS(o_c)/2,0)),0,ROW(o_c)))&gt;0,ROW(INDIRECT("1:"&amp;ROWS(o_c)+1))),ROW(INDIRECT("1:"&amp;ROWS(o_c)+1))),ROW())),"")</f>
        <v>3</v>
      </c>
      <c r="H3">
        <f t="array" aca="1" ref="H3" ca="1">IFERROR(INDEX(FREQUENCY(IF(INDEX(o_c,,COLUMN()-ROUNDUP(COLUMNS(o_c)/2,0)),ROW(o_c)),IF(INDEX(o_c,,COLUMN()-ROUNDUP(COLUMNS(o_c)/2,0)),0,ROW(o_c))),INDEX(SMALL(IF(FREQUENCY(IF(INDEX(o_c,,COLUMN()-ROUNDUP(COLUMNS(o_c)/2,0)),ROW(o_c)),IF(INDEX(o_c,,COLUMN()-ROUNDUP(COLUMNS(o_c)/2,0)),0,ROW(o_c)))&gt;0,ROW(INDIRECT("1:"&amp;ROWS(o_c)+1))),ROW(INDIRECT("1:"&amp;ROWS(o_c)+1))),ROW())),"")</f>
        <v>1</v>
      </c>
      <c r="I3">
        <f t="array" aca="1" ref="I3" ca="1">IFERROR(INDEX(FREQUENCY(IF(INDEX(o_c,,COLUMN()-ROUNDUP(COLUMNS(o_c)/2,0)),ROW(o_c)),IF(INDEX(o_c,,COLUMN()-ROUNDUP(COLUMNS(o_c)/2,0)),0,ROW(o_c))),INDEX(SMALL(IF(FREQUENCY(IF(INDEX(o_c,,COLUMN()-ROUNDUP(COLUMNS(o_c)/2,0)),ROW(o_c)),IF(INDEX(o_c,,COLUMN()-ROUNDUP(COLUMNS(o_c)/2,0)),0,ROW(o_c)))&gt;0,ROW(INDIRECT("1:"&amp;ROWS(o_c)+1))),ROW(INDIRECT("1:"&amp;ROWS(o_c)+1))),ROW())),"")</f>
        <v>4</v>
      </c>
      <c r="J3">
        <f t="array" aca="1" ref="J3" ca="1">IFERROR(INDEX(FREQUENCY(IF(INDEX(o_c,,COLUMN()-ROUNDUP(COLUMNS(o_c)/2,0)),ROW(o_c)),IF(INDEX(o_c,,COLUMN()-ROUNDUP(COLUMNS(o_c)/2,0)),0,ROW(o_c))),INDEX(SMALL(IF(FREQUENCY(IF(INDEX(o_c,,COLUMN()-ROUNDUP(COLUMNS(o_c)/2,0)),ROW(o_c)),IF(INDEX(o_c,,COLUMN()-ROUNDUP(COLUMNS(o_c)/2,0)),0,ROW(o_c)))&gt;0,ROW(INDIRECT("1:"&amp;ROWS(o_c)+1))),ROW(INDIRECT("1:"&amp;ROWS(o_c)+1))),ROW())),"")</f>
        <v>3</v>
      </c>
      <c r="K3">
        <f t="array" aca="1" ref="K3" ca="1">IFERROR(INDEX(FREQUENCY(IF(INDEX(o_c,,COLUMN()-ROUNDUP(COLUMNS(o_c)/2,0)),ROW(o_c)),IF(INDEX(o_c,,COLUMN()-ROUNDUP(COLUMNS(o_c)/2,0)),0,ROW(o_c))),INDEX(SMALL(IF(FREQUENCY(IF(INDEX(o_c,,COLUMN()-ROUNDUP(COLUMNS(o_c)/2,0)),ROW(o_c)),IF(INDEX(o_c,,COLUMN()-ROUNDUP(COLUMNS(o_c)/2,0)),0,ROW(o_c)))&gt;0,ROW(INDIRECT("1:"&amp;ROWS(o_c)+1))),ROW(INDIRECT("1:"&amp;ROWS(o_c)+1))),ROW())),"")</f>
        <v>1</v>
      </c>
      <c r="L3" t="str">
        <f t="array" aca="1" ref="L3" ca="1">IFERROR(INDEX(FREQUENCY(IF(INDEX(o_c,,COLUMN()-ROUNDUP(COLUMNS(o_c)/2,0)),ROW(o_c)),IF(INDEX(o_c,,COLUMN()-ROUNDUP(COLUMNS(o_c)/2,0)),0,ROW(o_c))),INDEX(SMALL(IF(FREQUENCY(IF(INDEX(o_c,,COLUMN()-ROUNDUP(COLUMNS(o_c)/2,0)),ROW(o_c)),IF(INDEX(o_c,,COLUMN()-ROUNDUP(COLUMNS(o_c)/2,0)),0,ROW(o_c)))&gt;0,ROW(INDIRECT("1:"&amp;ROWS(o_c)+1))),ROW(INDIRECT("1:"&amp;ROWS(o_c)+1))),ROW())),"")</f>
        <v/>
      </c>
      <c r="M3" t="str">
        <f t="array" aca="1" ref="M3" ca="1">IFERROR(INDEX(FREQUENCY(IF(INDEX(o_c,,COLUMN()-ROUNDUP(COLUMNS(o_c)/2,0)),ROW(o_c)),IF(INDEX(o_c,,COLUMN()-ROUNDUP(COLUMNS(o_c)/2,0)),0,ROW(o_c))),INDEX(SMALL(IF(FREQUENCY(IF(INDEX(o_c,,COLUMN()-ROUNDUP(COLUMNS(o_c)/2,0)),ROW(o_c)),IF(INDEX(o_c,,COLUMN()-ROUNDUP(COLUMNS(o_c)/2,0)),0,ROW(o_c)))&gt;0,ROW(INDIRECT("1:"&amp;ROWS(o_c)+1))),ROW(INDIRECT("1:"&amp;ROWS(o_c)+1))),ROW())),"")</f>
        <v/>
      </c>
      <c r="N3" t="str">
        <f t="array" aca="1" ref="N3" ca="1">IFERROR(INDEX(FREQUENCY(IF(INDEX(o_c,,COLUMN()-ROUNDUP(COLUMNS(o_c)/2,0)),ROW(o_c)),IF(INDEX(o_c,,COLUMN()-ROUNDUP(COLUMNS(o_c)/2,0)),0,ROW(o_c))),INDEX(SMALL(IF(FREQUENCY(IF(INDEX(o_c,,COLUMN()-ROUNDUP(COLUMNS(o_c)/2,0)),ROW(o_c)),IF(INDEX(o_c,,COLUMN()-ROUNDUP(COLUMNS(o_c)/2,0)),0,ROW(o_c)))&gt;0,ROW(INDIRECT("1:"&amp;ROWS(o_c)+1))),ROW(INDIRECT("1:"&amp;ROWS(o_c)+1))),ROW())),"")</f>
        <v/>
      </c>
      <c r="O3" t="str">
        <f t="array" aca="1" ref="O3" ca="1">IFERROR(INDEX(FREQUENCY(IF(INDEX(o_c,,COLUMN()-ROUNDUP(COLUMNS(o_c)/2,0)),ROW(o_c)),IF(INDEX(o_c,,COLUMN()-ROUNDUP(COLUMNS(o_c)/2,0)),0,ROW(o_c))),INDEX(SMALL(IF(FREQUENCY(IF(INDEX(o_c,,COLUMN()-ROUNDUP(COLUMNS(o_c)/2,0)),ROW(o_c)),IF(INDEX(o_c,,COLUMN()-ROUNDUP(COLUMNS(o_c)/2,0)),0,ROW(o_c)))&gt;0,ROW(INDIRECT("1:"&amp;ROWS(o_c)+1))),ROW(INDIRECT("1:"&amp;ROWS(o_c)+1))),ROW())),"")</f>
        <v/>
      </c>
      <c r="R3" s="11">
        <v>1</v>
      </c>
      <c r="S3" t="s">
        <v>2</v>
      </c>
    </row>
    <row r="4" spans="1:19" x14ac:dyDescent="0.25">
      <c r="F4" t="str">
        <f t="array" aca="1" ref="F4" ca="1">IFERROR(INDEX(FREQUENCY(IF(INDEX(o_c,,COLUMN()-ROUNDUP(COLUMNS(o_c)/2,0)),ROW(o_c)),IF(INDEX(o_c,,COLUMN()-ROUNDUP(COLUMNS(o_c)/2,0)),0,ROW(o_c))),INDEX(SMALL(IF(FREQUENCY(IF(INDEX(o_c,,COLUMN()-ROUNDUP(COLUMNS(o_c)/2,0)),ROW(o_c)),IF(INDEX(o_c,,COLUMN()-ROUNDUP(COLUMNS(o_c)/2,0)),0,ROW(o_c)))&gt;0,ROW(INDIRECT("1:"&amp;ROWS(o_c)+1))),ROW(INDIRECT("1:"&amp;ROWS(o_c)+1))),ROW())),"")</f>
        <v/>
      </c>
      <c r="G4" t="str">
        <f t="array" aca="1" ref="G4" ca="1">IFERROR(INDEX(FREQUENCY(IF(INDEX(o_c,,COLUMN()-ROUNDUP(COLUMNS(o_c)/2,0)),ROW(o_c)),IF(INDEX(o_c,,COLUMN()-ROUNDUP(COLUMNS(o_c)/2,0)),0,ROW(o_c))),INDEX(SMALL(IF(FREQUENCY(IF(INDEX(o_c,,COLUMN()-ROUNDUP(COLUMNS(o_c)/2,0)),ROW(o_c)),IF(INDEX(o_c,,COLUMN()-ROUNDUP(COLUMNS(o_c)/2,0)),0,ROW(o_c)))&gt;0,ROW(INDIRECT("1:"&amp;ROWS(o_c)+1))),ROW(INDIRECT("1:"&amp;ROWS(o_c)+1))),ROW())),"")</f>
        <v/>
      </c>
      <c r="H4">
        <f t="array" aca="1" ref="H4" ca="1">IFERROR(INDEX(FREQUENCY(IF(INDEX(o_c,,COLUMN()-ROUNDUP(COLUMNS(o_c)/2,0)),ROW(o_c)),IF(INDEX(o_c,,COLUMN()-ROUNDUP(COLUMNS(o_c)/2,0)),0,ROW(o_c))),INDEX(SMALL(IF(FREQUENCY(IF(INDEX(o_c,,COLUMN()-ROUNDUP(COLUMNS(o_c)/2,0)),ROW(o_c)),IF(INDEX(o_c,,COLUMN()-ROUNDUP(COLUMNS(o_c)/2,0)),0,ROW(o_c)))&gt;0,ROW(INDIRECT("1:"&amp;ROWS(o_c)+1))),ROW(INDIRECT("1:"&amp;ROWS(o_c)+1))),ROW())),"")</f>
        <v>3</v>
      </c>
      <c r="I4" t="str">
        <f t="array" aca="1" ref="I4" ca="1">IFERROR(INDEX(FREQUENCY(IF(INDEX(o_c,,COLUMN()-ROUNDUP(COLUMNS(o_c)/2,0)),ROW(o_c)),IF(INDEX(o_c,,COLUMN()-ROUNDUP(COLUMNS(o_c)/2,0)),0,ROW(o_c))),INDEX(SMALL(IF(FREQUENCY(IF(INDEX(o_c,,COLUMN()-ROUNDUP(COLUMNS(o_c)/2,0)),ROW(o_c)),IF(INDEX(o_c,,COLUMN()-ROUNDUP(COLUMNS(o_c)/2,0)),0,ROW(o_c)))&gt;0,ROW(INDIRECT("1:"&amp;ROWS(o_c)+1))),ROW(INDIRECT("1:"&amp;ROWS(o_c)+1))),ROW())),"")</f>
        <v/>
      </c>
      <c r="J4" t="str">
        <f t="array" aca="1" ref="J4" ca="1">IFERROR(INDEX(FREQUENCY(IF(INDEX(o_c,,COLUMN()-ROUNDUP(COLUMNS(o_c)/2,0)),ROW(o_c)),IF(INDEX(o_c,,COLUMN()-ROUNDUP(COLUMNS(o_c)/2,0)),0,ROW(o_c))),INDEX(SMALL(IF(FREQUENCY(IF(INDEX(o_c,,COLUMN()-ROUNDUP(COLUMNS(o_c)/2,0)),ROW(o_c)),IF(INDEX(o_c,,COLUMN()-ROUNDUP(COLUMNS(o_c)/2,0)),0,ROW(o_c)))&gt;0,ROW(INDIRECT("1:"&amp;ROWS(o_c)+1))),ROW(INDIRECT("1:"&amp;ROWS(o_c)+1))),ROW())),"")</f>
        <v/>
      </c>
      <c r="K4" t="str">
        <f t="array" aca="1" ref="K4" ca="1">IFERROR(INDEX(FREQUENCY(IF(INDEX(o_c,,COLUMN()-ROUNDUP(COLUMNS(o_c)/2,0)),ROW(o_c)),IF(INDEX(o_c,,COLUMN()-ROUNDUP(COLUMNS(o_c)/2,0)),0,ROW(o_c))),INDEX(SMALL(IF(FREQUENCY(IF(INDEX(o_c,,COLUMN()-ROUNDUP(COLUMNS(o_c)/2,0)),ROW(o_c)),IF(INDEX(o_c,,COLUMN()-ROUNDUP(COLUMNS(o_c)/2,0)),0,ROW(o_c)))&gt;0,ROW(INDIRECT("1:"&amp;ROWS(o_c)+1))),ROW(INDIRECT("1:"&amp;ROWS(o_c)+1))),ROW())),"")</f>
        <v/>
      </c>
      <c r="L4" t="str">
        <f t="array" aca="1" ref="L4" ca="1">IFERROR(INDEX(FREQUENCY(IF(INDEX(o_c,,COLUMN()-ROUNDUP(COLUMNS(o_c)/2,0)),ROW(o_c)),IF(INDEX(o_c,,COLUMN()-ROUNDUP(COLUMNS(o_c)/2,0)),0,ROW(o_c))),INDEX(SMALL(IF(FREQUENCY(IF(INDEX(o_c,,COLUMN()-ROUNDUP(COLUMNS(o_c)/2,0)),ROW(o_c)),IF(INDEX(o_c,,COLUMN()-ROUNDUP(COLUMNS(o_c)/2,0)),0,ROW(o_c)))&gt;0,ROW(INDIRECT("1:"&amp;ROWS(o_c)+1))),ROW(INDIRECT("1:"&amp;ROWS(o_c)+1))),ROW())),"")</f>
        <v/>
      </c>
      <c r="M4" t="str">
        <f t="array" aca="1" ref="M4" ca="1">IFERROR(INDEX(FREQUENCY(IF(INDEX(o_c,,COLUMN()-ROUNDUP(COLUMNS(o_c)/2,0)),ROW(o_c)),IF(INDEX(o_c,,COLUMN()-ROUNDUP(COLUMNS(o_c)/2,0)),0,ROW(o_c))),INDEX(SMALL(IF(FREQUENCY(IF(INDEX(o_c,,COLUMN()-ROUNDUP(COLUMNS(o_c)/2,0)),ROW(o_c)),IF(INDEX(o_c,,COLUMN()-ROUNDUP(COLUMNS(o_c)/2,0)),0,ROW(o_c)))&gt;0,ROW(INDIRECT("1:"&amp;ROWS(o_c)+1))),ROW(INDIRECT("1:"&amp;ROWS(o_c)+1))),ROW())),"")</f>
        <v/>
      </c>
      <c r="N4" t="str">
        <f t="array" aca="1" ref="N4" ca="1">IFERROR(INDEX(FREQUENCY(IF(INDEX(o_c,,COLUMN()-ROUNDUP(COLUMNS(o_c)/2,0)),ROW(o_c)),IF(INDEX(o_c,,COLUMN()-ROUNDUP(COLUMNS(o_c)/2,0)),0,ROW(o_c))),INDEX(SMALL(IF(FREQUENCY(IF(INDEX(o_c,,COLUMN()-ROUNDUP(COLUMNS(o_c)/2,0)),ROW(o_c)),IF(INDEX(o_c,,COLUMN()-ROUNDUP(COLUMNS(o_c)/2,0)),0,ROW(o_c)))&gt;0,ROW(INDIRECT("1:"&amp;ROWS(o_c)+1))),ROW(INDIRECT("1:"&amp;ROWS(o_c)+1))),ROW())),"")</f>
        <v/>
      </c>
      <c r="O4" t="str">
        <f t="array" aca="1" ref="O4" ca="1">IFERROR(INDEX(FREQUENCY(IF(INDEX(o_c,,COLUMN()-ROUNDUP(COLUMNS(o_c)/2,0)),ROW(o_c)),IF(INDEX(o_c,,COLUMN()-ROUNDUP(COLUMNS(o_c)/2,0)),0,ROW(o_c))),INDEX(SMALL(IF(FREQUENCY(IF(INDEX(o_c,,COLUMN()-ROUNDUP(COLUMNS(o_c)/2,0)),ROW(o_c)),IF(INDEX(o_c,,COLUMN()-ROUNDUP(COLUMNS(o_c)/2,0)),0,ROW(o_c)))&gt;0,ROW(INDIRECT("1:"&amp;ROWS(o_c)+1))),ROW(INDIRECT("1:"&amp;ROWS(o_c)+1))),ROW())),"")</f>
        <v/>
      </c>
    </row>
    <row r="5" spans="1:19" ht="15.75" thickBot="1" x14ac:dyDescent="0.3">
      <c r="F5" t="str">
        <f t="array" aca="1" ref="F5" ca="1">IFERROR(INDEX(FREQUENCY(IF(INDEX(o_c,,COLUMN()-ROUNDUP(COLUMNS(o_c)/2,0)),ROW(o_c)),IF(INDEX(o_c,,COLUMN()-ROUNDUP(COLUMNS(o_c)/2,0)),0,ROW(o_c))),INDEX(SMALL(IF(FREQUENCY(IF(INDEX(o_c,,COLUMN()-ROUNDUP(COLUMNS(o_c)/2,0)),ROW(o_c)),IF(INDEX(o_c,,COLUMN()-ROUNDUP(COLUMNS(o_c)/2,0)),0,ROW(o_c)))&gt;0,ROW(INDIRECT("1:"&amp;ROWS(o_c)+1))),ROW(INDIRECT("1:"&amp;ROWS(o_c)+1))),ROW())),"")</f>
        <v/>
      </c>
      <c r="G5" t="str">
        <f t="array" aca="1" ref="G5" ca="1">IFERROR(INDEX(FREQUENCY(IF(INDEX(o_c,,COLUMN()-ROUNDUP(COLUMNS(o_c)/2,0)),ROW(o_c)),IF(INDEX(o_c,,COLUMN()-ROUNDUP(COLUMNS(o_c)/2,0)),0,ROW(o_c))),INDEX(SMALL(IF(FREQUENCY(IF(INDEX(o_c,,COLUMN()-ROUNDUP(COLUMNS(o_c)/2,0)),ROW(o_c)),IF(INDEX(o_c,,COLUMN()-ROUNDUP(COLUMNS(o_c)/2,0)),0,ROW(o_c)))&gt;0,ROW(INDIRECT("1:"&amp;ROWS(o_c)+1))),ROW(INDIRECT("1:"&amp;ROWS(o_c)+1))),ROW())),"")</f>
        <v/>
      </c>
      <c r="H5" t="str">
        <f t="array" aca="1" ref="H5" ca="1">IFERROR(INDEX(FREQUENCY(IF(INDEX(o_c,,COLUMN()-ROUNDUP(COLUMNS(o_c)/2,0)),ROW(o_c)),IF(INDEX(o_c,,COLUMN()-ROUNDUP(COLUMNS(o_c)/2,0)),0,ROW(o_c))),INDEX(SMALL(IF(FREQUENCY(IF(INDEX(o_c,,COLUMN()-ROUNDUP(COLUMNS(o_c)/2,0)),ROW(o_c)),IF(INDEX(o_c,,COLUMN()-ROUNDUP(COLUMNS(o_c)/2,0)),0,ROW(o_c)))&gt;0,ROW(INDIRECT("1:"&amp;ROWS(o_c)+1))),ROW(INDIRECT("1:"&amp;ROWS(o_c)+1))),ROW())),"")</f>
        <v/>
      </c>
      <c r="I5" t="str">
        <f t="array" aca="1" ref="I5" ca="1">IFERROR(INDEX(FREQUENCY(IF(INDEX(o_c,,COLUMN()-ROUNDUP(COLUMNS(o_c)/2,0)),ROW(o_c)),IF(INDEX(o_c,,COLUMN()-ROUNDUP(COLUMNS(o_c)/2,0)),0,ROW(o_c))),INDEX(SMALL(IF(FREQUENCY(IF(INDEX(o_c,,COLUMN()-ROUNDUP(COLUMNS(o_c)/2,0)),ROW(o_c)),IF(INDEX(o_c,,COLUMN()-ROUNDUP(COLUMNS(o_c)/2,0)),0,ROW(o_c)))&gt;0,ROW(INDIRECT("1:"&amp;ROWS(o_c)+1))),ROW(INDIRECT("1:"&amp;ROWS(o_c)+1))),ROW())),"")</f>
        <v/>
      </c>
      <c r="J5" t="str">
        <f t="array" aca="1" ref="J5" ca="1">IFERROR(INDEX(FREQUENCY(IF(INDEX(o_c,,COLUMN()-ROUNDUP(COLUMNS(o_c)/2,0)),ROW(o_c)),IF(INDEX(o_c,,COLUMN()-ROUNDUP(COLUMNS(o_c)/2,0)),0,ROW(o_c))),INDEX(SMALL(IF(FREQUENCY(IF(INDEX(o_c,,COLUMN()-ROUNDUP(COLUMNS(o_c)/2,0)),ROW(o_c)),IF(INDEX(o_c,,COLUMN()-ROUNDUP(COLUMNS(o_c)/2,0)),0,ROW(o_c)))&gt;0,ROW(INDIRECT("1:"&amp;ROWS(o_c)+1))),ROW(INDIRECT("1:"&amp;ROWS(o_c)+1))),ROW())),"")</f>
        <v/>
      </c>
      <c r="K5" t="str">
        <f t="array" aca="1" ref="K5" ca="1">IFERROR(INDEX(FREQUENCY(IF(INDEX(o_c,,COLUMN()-ROUNDUP(COLUMNS(o_c)/2,0)),ROW(o_c)),IF(INDEX(o_c,,COLUMN()-ROUNDUP(COLUMNS(o_c)/2,0)),0,ROW(o_c))),INDEX(SMALL(IF(FREQUENCY(IF(INDEX(o_c,,COLUMN()-ROUNDUP(COLUMNS(o_c)/2,0)),ROW(o_c)),IF(INDEX(o_c,,COLUMN()-ROUNDUP(COLUMNS(o_c)/2,0)),0,ROW(o_c)))&gt;0,ROW(INDIRECT("1:"&amp;ROWS(o_c)+1))),ROW(INDIRECT("1:"&amp;ROWS(o_c)+1))),ROW())),"")</f>
        <v/>
      </c>
      <c r="L5" t="str">
        <f t="array" aca="1" ref="L5" ca="1">IFERROR(INDEX(FREQUENCY(IF(INDEX(o_c,,COLUMN()-ROUNDUP(COLUMNS(o_c)/2,0)),ROW(o_c)),IF(INDEX(o_c,,COLUMN()-ROUNDUP(COLUMNS(o_c)/2,0)),0,ROW(o_c))),INDEX(SMALL(IF(FREQUENCY(IF(INDEX(o_c,,COLUMN()-ROUNDUP(COLUMNS(o_c)/2,0)),ROW(o_c)),IF(INDEX(o_c,,COLUMN()-ROUNDUP(COLUMNS(o_c)/2,0)),0,ROW(o_c)))&gt;0,ROW(INDIRECT("1:"&amp;ROWS(o_c)+1))),ROW(INDIRECT("1:"&amp;ROWS(o_c)+1))),ROW())),"")</f>
        <v/>
      </c>
      <c r="M5" t="str">
        <f t="array" aca="1" ref="M5" ca="1">IFERROR(INDEX(FREQUENCY(IF(INDEX(o_c,,COLUMN()-ROUNDUP(COLUMNS(o_c)/2,0)),ROW(o_c)),IF(INDEX(o_c,,COLUMN()-ROUNDUP(COLUMNS(o_c)/2,0)),0,ROW(o_c))),INDEX(SMALL(IF(FREQUENCY(IF(INDEX(o_c,,COLUMN()-ROUNDUP(COLUMNS(o_c)/2,0)),ROW(o_c)),IF(INDEX(o_c,,COLUMN()-ROUNDUP(COLUMNS(o_c)/2,0)),0,ROW(o_c)))&gt;0,ROW(INDIRECT("1:"&amp;ROWS(o_c)+1))),ROW(INDIRECT("1:"&amp;ROWS(o_c)+1))),ROW())),"")</f>
        <v/>
      </c>
      <c r="N5" t="str">
        <f t="array" aca="1" ref="N5" ca="1">IFERROR(INDEX(FREQUENCY(IF(INDEX(o_c,,COLUMN()-ROUNDUP(COLUMNS(o_c)/2,0)),ROW(o_c)),IF(INDEX(o_c,,COLUMN()-ROUNDUP(COLUMNS(o_c)/2,0)),0,ROW(o_c))),INDEX(SMALL(IF(FREQUENCY(IF(INDEX(o_c,,COLUMN()-ROUNDUP(COLUMNS(o_c)/2,0)),ROW(o_c)),IF(INDEX(o_c,,COLUMN()-ROUNDUP(COLUMNS(o_c)/2,0)),0,ROW(o_c)))&gt;0,ROW(INDIRECT("1:"&amp;ROWS(o_c)+1))),ROW(INDIRECT("1:"&amp;ROWS(o_c)+1))),ROW())),"")</f>
        <v/>
      </c>
      <c r="O5" t="str">
        <f t="array" aca="1" ref="O5" ca="1">IFERROR(INDEX(FREQUENCY(IF(INDEX(o_c,,COLUMN()-ROUNDUP(COLUMNS(o_c)/2,0)),ROW(o_c)),IF(INDEX(o_c,,COLUMN()-ROUNDUP(COLUMNS(o_c)/2,0)),0,ROW(o_c))),INDEX(SMALL(IF(FREQUENCY(IF(INDEX(o_c,,COLUMN()-ROUNDUP(COLUMNS(o_c)/2,0)),ROW(o_c)),IF(INDEX(o_c,,COLUMN()-ROUNDUP(COLUMNS(o_c)/2,0)),0,ROW(o_c)))&gt;0,ROW(INDIRECT("1:"&amp;ROWS(o_c)+1))),ROW(INDIRECT("1:"&amp;ROWS(o_c)+1))),ROW())),"")</f>
        <v/>
      </c>
      <c r="R5" s="11">
        <f>(100-SUM(o_c))/100</f>
        <v>0.45</v>
      </c>
      <c r="S5" t="s">
        <v>3</v>
      </c>
    </row>
    <row r="6" spans="1:19" ht="18.75" customHeight="1" x14ac:dyDescent="0.25">
      <c r="A6" s="1">
        <f t="array" aca="1" ref="A6" ca="1">IFERROR(INDEX(FREQUENCY(IF(INDEX(o_c,ROW()-ROUNDUP(ROWS(o_c)/2,0),),COLUMN(o_c)),IF(INDEX(o_c,ROW()-ROUNDUP(ROWS(o_c)/2,0),),0,COLUMN(o_c))),INDEX(SMALL(IF(FREQUENCY(IF(INDEX(o_c,ROW()-ROUNDUP(ROWS(o_c)/2,0),),COLUMN(o_c)),IF(INDEX(o_c,ROW()-ROUNDUP(ROWS(o_c)/2,0),),0,COLUMN(o_c)))&gt;0,ROW(INDIRECT("1:"&amp;COLUMNS(o_c)+1))),ROW(INDIRECT("1:"&amp;COLUMNS(o_c)+1))),COLUMN())),"")</f>
        <v>4</v>
      </c>
      <c r="B6" s="1">
        <f t="array" aca="1" ref="B6" ca="1">IFERROR(INDEX(FREQUENCY(IF(INDEX(o_c,ROW()-ROUNDUP(ROWS(o_c)/2,0),),COLUMN(o_c)),IF(INDEX(o_c,ROW()-ROUNDUP(ROWS(o_c)/2,0),),0,COLUMN(o_c))),INDEX(SMALL(IF(FREQUENCY(IF(INDEX(o_c,ROW()-ROUNDUP(ROWS(o_c)/2,0),),COLUMN(o_c)),IF(INDEX(o_c,ROW()-ROUNDUP(ROWS(o_c)/2,0),),0,COLUMN(o_c)))&gt;0,ROW(INDIRECT("1:"&amp;COLUMNS(o_c)+1))),ROW(INDIRECT("1:"&amp;COLUMNS(o_c)+1))),COLUMN())),"")</f>
        <v>1</v>
      </c>
      <c r="C6" s="1" t="str">
        <f t="array" aca="1" ref="C6" ca="1">IFERROR(INDEX(FREQUENCY(IF(INDEX(o_c,ROW()-ROUNDUP(ROWS(o_c)/2,0),),COLUMN(o_c)),IF(INDEX(o_c,ROW()-ROUNDUP(ROWS(o_c)/2,0),),0,COLUMN(o_c))),INDEX(SMALL(IF(FREQUENCY(IF(INDEX(o_c,ROW()-ROUNDUP(ROWS(o_c)/2,0),),COLUMN(o_c)),IF(INDEX(o_c,ROW()-ROUNDUP(ROWS(o_c)/2,0),),0,COLUMN(o_c)))&gt;0,ROW(INDIRECT("1:"&amp;COLUMNS(o_c)+1))),ROW(INDIRECT("1:"&amp;COLUMNS(o_c)+1))),COLUMN())),"")</f>
        <v/>
      </c>
      <c r="D6" s="1" t="str">
        <f t="array" aca="1" ref="D6" ca="1">IFERROR(INDEX(FREQUENCY(IF(INDEX(o_c,ROW()-ROUNDUP(ROWS(o_c)/2,0),),COLUMN(o_c)),IF(INDEX(o_c,ROW()-ROUNDUP(ROWS(o_c)/2,0),),0,COLUMN(o_c))),INDEX(SMALL(IF(FREQUENCY(IF(INDEX(o_c,ROW()-ROUNDUP(ROWS(o_c)/2,0),),COLUMN(o_c)),IF(INDEX(o_c,ROW()-ROUNDUP(ROWS(o_c)/2,0),),0,COLUMN(o_c)))&gt;0,ROW(INDIRECT("1:"&amp;COLUMNS(o_c)+1))),ROW(INDIRECT("1:"&amp;COLUMNS(o_c)+1))),COLUMN())),"")</f>
        <v/>
      </c>
      <c r="E6" s="1" t="str">
        <f t="array" aca="1" ref="E6" ca="1">IFERROR(INDEX(FREQUENCY(IF(INDEX(o_c,ROW()-ROUNDUP(ROWS(o_c)/2,0),),COLUMN(o_c)),IF(INDEX(o_c,ROW()-ROUNDUP(ROWS(o_c)/2,0),),0,COLUMN(o_c))),INDEX(SMALL(IF(FREQUENCY(IF(INDEX(o_c,ROW()-ROUNDUP(ROWS(o_c)/2,0),),COLUMN(o_c)),IF(INDEX(o_c,ROW()-ROUNDUP(ROWS(o_c)/2,0),),0,COLUMN(o_c)))&gt;0,ROW(INDIRECT("1:"&amp;COLUMNS(o_c)+1))),ROW(INDIRECT("1:"&amp;COLUMNS(o_c)+1))),COLUMN())),"")</f>
        <v/>
      </c>
      <c r="F6" s="32"/>
      <c r="G6" s="33"/>
      <c r="H6" s="33"/>
      <c r="I6" s="33"/>
      <c r="J6" s="34"/>
      <c r="K6" s="32"/>
      <c r="L6" s="33"/>
      <c r="M6" s="33"/>
      <c r="N6" s="33"/>
      <c r="O6" s="34"/>
      <c r="P6" t="str">
        <f t="array" ref="P6">IF(SUM(1*(F6:O6=INDEX(o_c,ROW()-5,)))=10,"C","")</f>
        <v/>
      </c>
      <c r="R6" s="11">
        <f ca="1">(100-SUM(F30:O39))/100</f>
        <v>0.43</v>
      </c>
      <c r="S6" t="s">
        <v>4</v>
      </c>
    </row>
    <row r="7" spans="1:19" ht="18.75" customHeight="1" x14ac:dyDescent="0.25">
      <c r="A7" s="1">
        <f t="array" aca="1" ref="A7" ca="1">IFERROR(INDEX(FREQUENCY(IF(INDEX(o_c,ROW()-ROUNDUP(ROWS(o_c)/2,0),),COLUMN(o_c)),IF(INDEX(o_c,ROW()-ROUNDUP(ROWS(o_c)/2,0),),0,COLUMN(o_c))),INDEX(SMALL(IF(FREQUENCY(IF(INDEX(o_c,ROW()-ROUNDUP(ROWS(o_c)/2,0),),COLUMN(o_c)),IF(INDEX(o_c,ROW()-ROUNDUP(ROWS(o_c)/2,0),),0,COLUMN(o_c)))&gt;0,ROW(INDIRECT("1:"&amp;COLUMNS(o_c)+1))),ROW(INDIRECT("1:"&amp;COLUMNS(o_c)+1))),COLUMN())),"")</f>
        <v>1</v>
      </c>
      <c r="B7" s="1">
        <f t="array" aca="1" ref="B7" ca="1">IFERROR(INDEX(FREQUENCY(IF(INDEX(o_c,ROW()-ROUNDUP(ROWS(o_c)/2,0),),COLUMN(o_c)),IF(INDEX(o_c,ROW()-ROUNDUP(ROWS(o_c)/2,0),),0,COLUMN(o_c))),INDEX(SMALL(IF(FREQUENCY(IF(INDEX(o_c,ROW()-ROUNDUP(ROWS(o_c)/2,0),),COLUMN(o_c)),IF(INDEX(o_c,ROW()-ROUNDUP(ROWS(o_c)/2,0),),0,COLUMN(o_c)))&gt;0,ROW(INDIRECT("1:"&amp;COLUMNS(o_c)+1))),ROW(INDIRECT("1:"&amp;COLUMNS(o_c)+1))),COLUMN())),"")</f>
        <v>3</v>
      </c>
      <c r="C7" s="1">
        <f t="array" aca="1" ref="C7" ca="1">IFERROR(INDEX(FREQUENCY(IF(INDEX(o_c,ROW()-ROUNDUP(ROWS(o_c)/2,0),),COLUMN(o_c)),IF(INDEX(o_c,ROW()-ROUNDUP(ROWS(o_c)/2,0),),0,COLUMN(o_c))),INDEX(SMALL(IF(FREQUENCY(IF(INDEX(o_c,ROW()-ROUNDUP(ROWS(o_c)/2,0),),COLUMN(o_c)),IF(INDEX(o_c,ROW()-ROUNDUP(ROWS(o_c)/2,0),),0,COLUMN(o_c)))&gt;0,ROW(INDIRECT("1:"&amp;COLUMNS(o_c)+1))),ROW(INDIRECT("1:"&amp;COLUMNS(o_c)+1))),COLUMN())),"")</f>
        <v>1</v>
      </c>
      <c r="D7" s="1" t="str">
        <f t="array" aca="1" ref="D7" ca="1">IFERROR(INDEX(FREQUENCY(IF(INDEX(o_c,ROW()-ROUNDUP(ROWS(o_c)/2,0),),COLUMN(o_c)),IF(INDEX(o_c,ROW()-ROUNDUP(ROWS(o_c)/2,0),),0,COLUMN(o_c))),INDEX(SMALL(IF(FREQUENCY(IF(INDEX(o_c,ROW()-ROUNDUP(ROWS(o_c)/2,0),),COLUMN(o_c)),IF(INDEX(o_c,ROW()-ROUNDUP(ROWS(o_c)/2,0),),0,COLUMN(o_c)))&gt;0,ROW(INDIRECT("1:"&amp;COLUMNS(o_c)+1))),ROW(INDIRECT("1:"&amp;COLUMNS(o_c)+1))),COLUMN())),"")</f>
        <v/>
      </c>
      <c r="E7" s="1" t="str">
        <f t="array" aca="1" ref="E7" ca="1">IFERROR(INDEX(FREQUENCY(IF(INDEX(o_c,ROW()-ROUNDUP(ROWS(o_c)/2,0),),COLUMN(o_c)),IF(INDEX(o_c,ROW()-ROUNDUP(ROWS(o_c)/2,0),),0,COLUMN(o_c))),INDEX(SMALL(IF(FREQUENCY(IF(INDEX(o_c,ROW()-ROUNDUP(ROWS(o_c)/2,0),),COLUMN(o_c)),IF(INDEX(o_c,ROW()-ROUNDUP(ROWS(o_c)/2,0),),0,COLUMN(o_c)))&gt;0,ROW(INDIRECT("1:"&amp;COLUMNS(o_c)+1))),ROW(INDIRECT("1:"&amp;COLUMNS(o_c)+1))),COLUMN())),"")</f>
        <v/>
      </c>
      <c r="F7" s="35"/>
      <c r="G7" s="12"/>
      <c r="H7" s="12"/>
      <c r="I7" s="12"/>
      <c r="J7" s="36"/>
      <c r="K7" s="35"/>
      <c r="L7" s="12"/>
      <c r="M7" s="12"/>
      <c r="N7" s="12"/>
      <c r="O7" s="36"/>
      <c r="P7" t="str">
        <f t="array" ref="P7">IF(SUM(1*(F7:O7=INDEX(o_c,ROW()-5,)))=10,"C","")</f>
        <v/>
      </c>
    </row>
    <row r="8" spans="1:19" ht="18.75" customHeight="1" x14ac:dyDescent="0.25">
      <c r="A8" s="1">
        <f t="array" aca="1" ref="A8" ca="1">IFERROR(INDEX(FREQUENCY(IF(INDEX(o_c,ROW()-ROUNDUP(ROWS(o_c)/2,0),),COLUMN(o_c)),IF(INDEX(o_c,ROW()-ROUNDUP(ROWS(o_c)/2,0),),0,COLUMN(o_c))),INDEX(SMALL(IF(FREQUENCY(IF(INDEX(o_c,ROW()-ROUNDUP(ROWS(o_c)/2,0),),COLUMN(o_c)),IF(INDEX(o_c,ROW()-ROUNDUP(ROWS(o_c)/2,0),),0,COLUMN(o_c)))&gt;0,ROW(INDIRECT("1:"&amp;COLUMNS(o_c)+1))),ROW(INDIRECT("1:"&amp;COLUMNS(o_c)+1))),COLUMN())),"")</f>
        <v>1</v>
      </c>
      <c r="B8" s="1">
        <f t="array" aca="1" ref="B8" ca="1">IFERROR(INDEX(FREQUENCY(IF(INDEX(o_c,ROW()-ROUNDUP(ROWS(o_c)/2,0),),COLUMN(o_c)),IF(INDEX(o_c,ROW()-ROUNDUP(ROWS(o_c)/2,0),),0,COLUMN(o_c))),INDEX(SMALL(IF(FREQUENCY(IF(INDEX(o_c,ROW()-ROUNDUP(ROWS(o_c)/2,0),),COLUMN(o_c)),IF(INDEX(o_c,ROW()-ROUNDUP(ROWS(o_c)/2,0),),0,COLUMN(o_c)))&gt;0,ROW(INDIRECT("1:"&amp;COLUMNS(o_c)+1))),ROW(INDIRECT("1:"&amp;COLUMNS(o_c)+1))),COLUMN())),"")</f>
        <v>2</v>
      </c>
      <c r="C8" s="1">
        <f t="array" aca="1" ref="C8" ca="1">IFERROR(INDEX(FREQUENCY(IF(INDEX(o_c,ROW()-ROUNDUP(ROWS(o_c)/2,0),),COLUMN(o_c)),IF(INDEX(o_c,ROW()-ROUNDUP(ROWS(o_c)/2,0),),0,COLUMN(o_c))),INDEX(SMALL(IF(FREQUENCY(IF(INDEX(o_c,ROW()-ROUNDUP(ROWS(o_c)/2,0),),COLUMN(o_c)),IF(INDEX(o_c,ROW()-ROUNDUP(ROWS(o_c)/2,0),),0,COLUMN(o_c)))&gt;0,ROW(INDIRECT("1:"&amp;COLUMNS(o_c)+1))),ROW(INDIRECT("1:"&amp;COLUMNS(o_c)+1))),COLUMN())),"")</f>
        <v>1</v>
      </c>
      <c r="D8" s="1">
        <f t="array" aca="1" ref="D8" ca="1">IFERROR(INDEX(FREQUENCY(IF(INDEX(o_c,ROW()-ROUNDUP(ROWS(o_c)/2,0),),COLUMN(o_c)),IF(INDEX(o_c,ROW()-ROUNDUP(ROWS(o_c)/2,0),),0,COLUMN(o_c))),INDEX(SMALL(IF(FREQUENCY(IF(INDEX(o_c,ROW()-ROUNDUP(ROWS(o_c)/2,0),),COLUMN(o_c)),IF(INDEX(o_c,ROW()-ROUNDUP(ROWS(o_c)/2,0),),0,COLUMN(o_c)))&gt;0,ROW(INDIRECT("1:"&amp;COLUMNS(o_c)+1))),ROW(INDIRECT("1:"&amp;COLUMNS(o_c)+1))),COLUMN())),"")</f>
        <v>1</v>
      </c>
      <c r="E8" s="1" t="str">
        <f t="array" aca="1" ref="E8" ca="1">IFERROR(INDEX(FREQUENCY(IF(INDEX(o_c,ROW()-ROUNDUP(ROWS(o_c)/2,0),),COLUMN(o_c)),IF(INDEX(o_c,ROW()-ROUNDUP(ROWS(o_c)/2,0),),0,COLUMN(o_c))),INDEX(SMALL(IF(FREQUENCY(IF(INDEX(o_c,ROW()-ROUNDUP(ROWS(o_c)/2,0),),COLUMN(o_c)),IF(INDEX(o_c,ROW()-ROUNDUP(ROWS(o_c)/2,0),),0,COLUMN(o_c)))&gt;0,ROW(INDIRECT("1:"&amp;COLUMNS(o_c)+1))),ROW(INDIRECT("1:"&amp;COLUMNS(o_c)+1))),COLUMN())),"")</f>
        <v/>
      </c>
      <c r="F8" s="35"/>
      <c r="G8" s="12"/>
      <c r="H8" s="12"/>
      <c r="I8" s="12"/>
      <c r="J8" s="36"/>
      <c r="K8" s="35"/>
      <c r="L8" s="12"/>
      <c r="M8" s="12"/>
      <c r="N8" s="12"/>
      <c r="O8" s="36"/>
      <c r="P8" t="str">
        <f t="array" ref="P8">IF(SUM(1*(F8:O8=INDEX(o_c,ROW()-5,)))=10,"C","")</f>
        <v/>
      </c>
    </row>
    <row r="9" spans="1:19" ht="18.75" customHeight="1" x14ac:dyDescent="0.25">
      <c r="A9" s="1">
        <f t="array" aca="1" ref="A9" ca="1">IFERROR(INDEX(FREQUENCY(IF(INDEX(o_c,ROW()-ROUNDUP(ROWS(o_c)/2,0),),COLUMN(o_c)),IF(INDEX(o_c,ROW()-ROUNDUP(ROWS(o_c)/2,0),),0,COLUMN(o_c))),INDEX(SMALL(IF(FREQUENCY(IF(INDEX(o_c,ROW()-ROUNDUP(ROWS(o_c)/2,0),),COLUMN(o_c)),IF(INDEX(o_c,ROW()-ROUNDUP(ROWS(o_c)/2,0),),0,COLUMN(o_c)))&gt;0,ROW(INDIRECT("1:"&amp;COLUMNS(o_c)+1))),ROW(INDIRECT("1:"&amp;COLUMNS(o_c)+1))),COLUMN())),"")</f>
        <v>3</v>
      </c>
      <c r="B9" s="1">
        <f t="array" aca="1" ref="B9" ca="1">IFERROR(INDEX(FREQUENCY(IF(INDEX(o_c,ROW()-ROUNDUP(ROWS(o_c)/2,0),),COLUMN(o_c)),IF(INDEX(o_c,ROW()-ROUNDUP(ROWS(o_c)/2,0),),0,COLUMN(o_c))),INDEX(SMALL(IF(FREQUENCY(IF(INDEX(o_c,ROW()-ROUNDUP(ROWS(o_c)/2,0),),COLUMN(o_c)),IF(INDEX(o_c,ROW()-ROUNDUP(ROWS(o_c)/2,0),),0,COLUMN(o_c)))&gt;0,ROW(INDIRECT("1:"&amp;COLUMNS(o_c)+1))),ROW(INDIRECT("1:"&amp;COLUMNS(o_c)+1))),COLUMN())),"")</f>
        <v>1</v>
      </c>
      <c r="C9" s="1" t="str">
        <f t="array" aca="1" ref="C9" ca="1">IFERROR(INDEX(FREQUENCY(IF(INDEX(o_c,ROW()-ROUNDUP(ROWS(o_c)/2,0),),COLUMN(o_c)),IF(INDEX(o_c,ROW()-ROUNDUP(ROWS(o_c)/2,0),),0,COLUMN(o_c))),INDEX(SMALL(IF(FREQUENCY(IF(INDEX(o_c,ROW()-ROUNDUP(ROWS(o_c)/2,0),),COLUMN(o_c)),IF(INDEX(o_c,ROW()-ROUNDUP(ROWS(o_c)/2,0),),0,COLUMN(o_c)))&gt;0,ROW(INDIRECT("1:"&amp;COLUMNS(o_c)+1))),ROW(INDIRECT("1:"&amp;COLUMNS(o_c)+1))),COLUMN())),"")</f>
        <v/>
      </c>
      <c r="D9" s="1" t="str">
        <f t="array" aca="1" ref="D9" ca="1">IFERROR(INDEX(FREQUENCY(IF(INDEX(o_c,ROW()-ROUNDUP(ROWS(o_c)/2,0),),COLUMN(o_c)),IF(INDEX(o_c,ROW()-ROUNDUP(ROWS(o_c)/2,0),),0,COLUMN(o_c))),INDEX(SMALL(IF(FREQUENCY(IF(INDEX(o_c,ROW()-ROUNDUP(ROWS(o_c)/2,0),),COLUMN(o_c)),IF(INDEX(o_c,ROW()-ROUNDUP(ROWS(o_c)/2,0),),0,COLUMN(o_c)))&gt;0,ROW(INDIRECT("1:"&amp;COLUMNS(o_c)+1))),ROW(INDIRECT("1:"&amp;COLUMNS(o_c)+1))),COLUMN())),"")</f>
        <v/>
      </c>
      <c r="E9" s="1" t="str">
        <f t="array" aca="1" ref="E9" ca="1">IFERROR(INDEX(FREQUENCY(IF(INDEX(o_c,ROW()-ROUNDUP(ROWS(o_c)/2,0),),COLUMN(o_c)),IF(INDEX(o_c,ROW()-ROUNDUP(ROWS(o_c)/2,0),),0,COLUMN(o_c))),INDEX(SMALL(IF(FREQUENCY(IF(INDEX(o_c,ROW()-ROUNDUP(ROWS(o_c)/2,0),),COLUMN(o_c)),IF(INDEX(o_c,ROW()-ROUNDUP(ROWS(o_c)/2,0),),0,COLUMN(o_c)))&gt;0,ROW(INDIRECT("1:"&amp;COLUMNS(o_c)+1))),ROW(INDIRECT("1:"&amp;COLUMNS(o_c)+1))),COLUMN())),"")</f>
        <v/>
      </c>
      <c r="F9" s="35"/>
      <c r="G9" s="12"/>
      <c r="H9" s="12"/>
      <c r="I9" s="12"/>
      <c r="J9" s="36"/>
      <c r="K9" s="35"/>
      <c r="L9" s="12"/>
      <c r="M9" s="12"/>
      <c r="N9" s="12"/>
      <c r="O9" s="36"/>
      <c r="P9" t="str">
        <f t="array" ref="P9">IF(SUM(1*(F9:O9=INDEX(o_c,ROW()-5,)))=10,"C","")</f>
        <v/>
      </c>
      <c r="R9" t="s">
        <v>0</v>
      </c>
    </row>
    <row r="10" spans="1:19" ht="18.75" customHeight="1" thickBot="1" x14ac:dyDescent="0.3">
      <c r="A10" s="1">
        <f t="array" aca="1" ref="A10" ca="1">IFERROR(INDEX(FREQUENCY(IF(INDEX(o_c,ROW()-ROUNDUP(ROWS(o_c)/2,0),),COLUMN(o_c)),IF(INDEX(o_c,ROW()-ROUNDUP(ROWS(o_c)/2,0),),0,COLUMN(o_c))),INDEX(SMALL(IF(FREQUENCY(IF(INDEX(o_c,ROW()-ROUNDUP(ROWS(o_c)/2,0),),COLUMN(o_c)),IF(INDEX(o_c,ROW()-ROUNDUP(ROWS(o_c)/2,0),),0,COLUMN(o_c)))&gt;0,ROW(INDIRECT("1:"&amp;COLUMNS(o_c)+1))),ROW(INDIRECT("1:"&amp;COLUMNS(o_c)+1))),COLUMN())),"")</f>
        <v>1</v>
      </c>
      <c r="B10" s="1">
        <f t="array" aca="1" ref="B10" ca="1">IFERROR(INDEX(FREQUENCY(IF(INDEX(o_c,ROW()-ROUNDUP(ROWS(o_c)/2,0),),COLUMN(o_c)),IF(INDEX(o_c,ROW()-ROUNDUP(ROWS(o_c)/2,0),),0,COLUMN(o_c))),INDEX(SMALL(IF(FREQUENCY(IF(INDEX(o_c,ROW()-ROUNDUP(ROWS(o_c)/2,0),),COLUMN(o_c)),IF(INDEX(o_c,ROW()-ROUNDUP(ROWS(o_c)/2,0),),0,COLUMN(o_c)))&gt;0,ROW(INDIRECT("1:"&amp;COLUMNS(o_c)+1))),ROW(INDIRECT("1:"&amp;COLUMNS(o_c)+1))),COLUMN())),"")</f>
        <v>2</v>
      </c>
      <c r="C10" s="1">
        <f t="array" aca="1" ref="C10" ca="1">IFERROR(INDEX(FREQUENCY(IF(INDEX(o_c,ROW()-ROUNDUP(ROWS(o_c)/2,0),),COLUMN(o_c)),IF(INDEX(o_c,ROW()-ROUNDUP(ROWS(o_c)/2,0),),0,COLUMN(o_c))),INDEX(SMALL(IF(FREQUENCY(IF(INDEX(o_c,ROW()-ROUNDUP(ROWS(o_c)/2,0),),COLUMN(o_c)),IF(INDEX(o_c,ROW()-ROUNDUP(ROWS(o_c)/2,0),),0,COLUMN(o_c)))&gt;0,ROW(INDIRECT("1:"&amp;COLUMNS(o_c)+1))),ROW(INDIRECT("1:"&amp;COLUMNS(o_c)+1))),COLUMN())),"")</f>
        <v>1</v>
      </c>
      <c r="D10" s="1" t="str">
        <f t="array" aca="1" ref="D10" ca="1">IFERROR(INDEX(FREQUENCY(IF(INDEX(o_c,ROW()-ROUNDUP(ROWS(o_c)/2,0),),COLUMN(o_c)),IF(INDEX(o_c,ROW()-ROUNDUP(ROWS(o_c)/2,0),),0,COLUMN(o_c))),INDEX(SMALL(IF(FREQUENCY(IF(INDEX(o_c,ROW()-ROUNDUP(ROWS(o_c)/2,0),),COLUMN(o_c)),IF(INDEX(o_c,ROW()-ROUNDUP(ROWS(o_c)/2,0),),0,COLUMN(o_c)))&gt;0,ROW(INDIRECT("1:"&amp;COLUMNS(o_c)+1))),ROW(INDIRECT("1:"&amp;COLUMNS(o_c)+1))),COLUMN())),"")</f>
        <v/>
      </c>
      <c r="E10" s="1" t="str">
        <f t="array" aca="1" ref="E10" ca="1">IFERROR(INDEX(FREQUENCY(IF(INDEX(o_c,ROW()-ROUNDUP(ROWS(o_c)/2,0),),COLUMN(o_c)),IF(INDEX(o_c,ROW()-ROUNDUP(ROWS(o_c)/2,0),),0,COLUMN(o_c))),INDEX(SMALL(IF(FREQUENCY(IF(INDEX(o_c,ROW()-ROUNDUP(ROWS(o_c)/2,0),),COLUMN(o_c)),IF(INDEX(o_c,ROW()-ROUNDUP(ROWS(o_c)/2,0),),0,COLUMN(o_c)))&gt;0,ROW(INDIRECT("1:"&amp;COLUMNS(o_c)+1))),ROW(INDIRECT("1:"&amp;COLUMNS(o_c)+1))),COLUMN())),"")</f>
        <v/>
      </c>
      <c r="F10" s="40"/>
      <c r="G10" s="41"/>
      <c r="H10" s="41"/>
      <c r="I10" s="41"/>
      <c r="J10" s="42"/>
      <c r="K10" s="37"/>
      <c r="L10" s="38"/>
      <c r="M10" s="38"/>
      <c r="N10" s="38"/>
      <c r="O10" s="39"/>
      <c r="P10" t="str">
        <f t="array" ref="P10">IF(SUM(1*(F10:O10=INDEX(o_c,ROW()-5,)))=10,"C","")</f>
        <v/>
      </c>
      <c r="R10" s="31" t="s">
        <v>7</v>
      </c>
    </row>
    <row r="11" spans="1:19" ht="18.75" customHeight="1" x14ac:dyDescent="0.25">
      <c r="A11" s="1">
        <f t="array" aca="1" ref="A11" ca="1">IFERROR(INDEX(FREQUENCY(IF(INDEX(o_c,ROW()-ROUNDUP(ROWS(o_c)/2,0),),COLUMN(o_c)),IF(INDEX(o_c,ROW()-ROUNDUP(ROWS(o_c)/2,0),),0,COLUMN(o_c))),INDEX(SMALL(IF(FREQUENCY(IF(INDEX(o_c,ROW()-ROUNDUP(ROWS(o_c)/2,0),),COLUMN(o_c)),IF(INDEX(o_c,ROW()-ROUNDUP(ROWS(o_c)/2,0),),0,COLUMN(o_c)))&gt;0,ROW(INDIRECT("1:"&amp;COLUMNS(o_c)+1))),ROW(INDIRECT("1:"&amp;COLUMNS(o_c)+1))),COLUMN())),"")</f>
        <v>1</v>
      </c>
      <c r="B11" s="1">
        <f t="array" aca="1" ref="B11" ca="1">IFERROR(INDEX(FREQUENCY(IF(INDEX(o_c,ROW()-ROUNDUP(ROWS(o_c)/2,0),),COLUMN(o_c)),IF(INDEX(o_c,ROW()-ROUNDUP(ROWS(o_c)/2,0),),0,COLUMN(o_c))),INDEX(SMALL(IF(FREQUENCY(IF(INDEX(o_c,ROW()-ROUNDUP(ROWS(o_c)/2,0),),COLUMN(o_c)),IF(INDEX(o_c,ROW()-ROUNDUP(ROWS(o_c)/2,0),),0,COLUMN(o_c)))&gt;0,ROW(INDIRECT("1:"&amp;COLUMNS(o_c)+1))),ROW(INDIRECT("1:"&amp;COLUMNS(o_c)+1))),COLUMN())),"")</f>
        <v>1</v>
      </c>
      <c r="C11" s="1">
        <f t="array" aca="1" ref="C11" ca="1">IFERROR(INDEX(FREQUENCY(IF(INDEX(o_c,ROW()-ROUNDUP(ROWS(o_c)/2,0),),COLUMN(o_c)),IF(INDEX(o_c,ROW()-ROUNDUP(ROWS(o_c)/2,0),),0,COLUMN(o_c))),INDEX(SMALL(IF(FREQUENCY(IF(INDEX(o_c,ROW()-ROUNDUP(ROWS(o_c)/2,0),),COLUMN(o_c)),IF(INDEX(o_c,ROW()-ROUNDUP(ROWS(o_c)/2,0),),0,COLUMN(o_c)))&gt;0,ROW(INDIRECT("1:"&amp;COLUMNS(o_c)+1))),ROW(INDIRECT("1:"&amp;COLUMNS(o_c)+1))),COLUMN())),"")</f>
        <v>2</v>
      </c>
      <c r="D11" s="1" t="str">
        <f t="array" aca="1" ref="D11" ca="1">IFERROR(INDEX(FREQUENCY(IF(INDEX(o_c,ROW()-ROUNDUP(ROWS(o_c)/2,0),),COLUMN(o_c)),IF(INDEX(o_c,ROW()-ROUNDUP(ROWS(o_c)/2,0),),0,COLUMN(o_c))),INDEX(SMALL(IF(FREQUENCY(IF(INDEX(o_c,ROW()-ROUNDUP(ROWS(o_c)/2,0),),COLUMN(o_c)),IF(INDEX(o_c,ROW()-ROUNDUP(ROWS(o_c)/2,0),),0,COLUMN(o_c)))&gt;0,ROW(INDIRECT("1:"&amp;COLUMNS(o_c)+1))),ROW(INDIRECT("1:"&amp;COLUMNS(o_c)+1))),COLUMN())),"")</f>
        <v/>
      </c>
      <c r="E11" s="1" t="str">
        <f t="array" aca="1" ref="E11" ca="1">IFERROR(INDEX(FREQUENCY(IF(INDEX(o_c,ROW()-ROUNDUP(ROWS(o_c)/2,0),),COLUMN(o_c)),IF(INDEX(o_c,ROW()-ROUNDUP(ROWS(o_c)/2,0),),0,COLUMN(o_c))),INDEX(SMALL(IF(FREQUENCY(IF(INDEX(o_c,ROW()-ROUNDUP(ROWS(o_c)/2,0),),COLUMN(o_c)),IF(INDEX(o_c,ROW()-ROUNDUP(ROWS(o_c)/2,0),),0,COLUMN(o_c)))&gt;0,ROW(INDIRECT("1:"&amp;COLUMNS(o_c)+1))),ROW(INDIRECT("1:"&amp;COLUMNS(o_c)+1))),COLUMN())),"")</f>
        <v/>
      </c>
      <c r="F11" s="32"/>
      <c r="G11" s="33"/>
      <c r="H11" s="33"/>
      <c r="I11" s="33"/>
      <c r="J11" s="34"/>
      <c r="K11" s="32"/>
      <c r="L11" s="33"/>
      <c r="M11" s="33"/>
      <c r="N11" s="33"/>
      <c r="O11" s="34"/>
      <c r="P11" t="str">
        <f t="array" ref="P11">IF(SUM(1*(F11:O11=INDEX(o_c,ROW()-5,)))=10,"C","")</f>
        <v/>
      </c>
      <c r="R11" s="31" t="s">
        <v>8</v>
      </c>
    </row>
    <row r="12" spans="1:19" ht="18.75" customHeight="1" x14ac:dyDescent="0.25">
      <c r="A12" s="1">
        <f t="array" aca="1" ref="A12" ca="1">IFERROR(INDEX(FREQUENCY(IF(INDEX(o_c,ROW()-ROUNDUP(ROWS(o_c)/2,0),),COLUMN(o_c)),IF(INDEX(o_c,ROW()-ROUNDUP(ROWS(o_c)/2,0),),0,COLUMN(o_c))),INDEX(SMALL(IF(FREQUENCY(IF(INDEX(o_c,ROW()-ROUNDUP(ROWS(o_c)/2,0),),COLUMN(o_c)),IF(INDEX(o_c,ROW()-ROUNDUP(ROWS(o_c)/2,0),),0,COLUMN(o_c)))&gt;0,ROW(INDIRECT("1:"&amp;COLUMNS(o_c)+1))),ROW(INDIRECT("1:"&amp;COLUMNS(o_c)+1))),COLUMN())),"")</f>
        <v>2</v>
      </c>
      <c r="B12" s="1">
        <f t="array" aca="1" ref="B12" ca="1">IFERROR(INDEX(FREQUENCY(IF(INDEX(o_c,ROW()-ROUNDUP(ROWS(o_c)/2,0),),COLUMN(o_c)),IF(INDEX(o_c,ROW()-ROUNDUP(ROWS(o_c)/2,0),),0,COLUMN(o_c))),INDEX(SMALL(IF(FREQUENCY(IF(INDEX(o_c,ROW()-ROUNDUP(ROWS(o_c)/2,0),),COLUMN(o_c)),IF(INDEX(o_c,ROW()-ROUNDUP(ROWS(o_c)/2,0),),0,COLUMN(o_c)))&gt;0,ROW(INDIRECT("1:"&amp;COLUMNS(o_c)+1))),ROW(INDIRECT("1:"&amp;COLUMNS(o_c)+1))),COLUMN())),"")</f>
        <v>3</v>
      </c>
      <c r="C12" s="1">
        <f t="array" aca="1" ref="C12" ca="1">IFERROR(INDEX(FREQUENCY(IF(INDEX(o_c,ROW()-ROUNDUP(ROWS(o_c)/2,0),),COLUMN(o_c)),IF(INDEX(o_c,ROW()-ROUNDUP(ROWS(o_c)/2,0),),0,COLUMN(o_c))),INDEX(SMALL(IF(FREQUENCY(IF(INDEX(o_c,ROW()-ROUNDUP(ROWS(o_c)/2,0),),COLUMN(o_c)),IF(INDEX(o_c,ROW()-ROUNDUP(ROWS(o_c)/2,0),),0,COLUMN(o_c)))&gt;0,ROW(INDIRECT("1:"&amp;COLUMNS(o_c)+1))),ROW(INDIRECT("1:"&amp;COLUMNS(o_c)+1))),COLUMN())),"")</f>
        <v>1</v>
      </c>
      <c r="D12" s="1" t="str">
        <f t="array" aca="1" ref="D12" ca="1">IFERROR(INDEX(FREQUENCY(IF(INDEX(o_c,ROW()-ROUNDUP(ROWS(o_c)/2,0),),COLUMN(o_c)),IF(INDEX(o_c,ROW()-ROUNDUP(ROWS(o_c)/2,0),),0,COLUMN(o_c))),INDEX(SMALL(IF(FREQUENCY(IF(INDEX(o_c,ROW()-ROUNDUP(ROWS(o_c)/2,0),),COLUMN(o_c)),IF(INDEX(o_c,ROW()-ROUNDUP(ROWS(o_c)/2,0),),0,COLUMN(o_c)))&gt;0,ROW(INDIRECT("1:"&amp;COLUMNS(o_c)+1))),ROW(INDIRECT("1:"&amp;COLUMNS(o_c)+1))),COLUMN())),"")</f>
        <v/>
      </c>
      <c r="E12" s="1" t="str">
        <f t="array" aca="1" ref="E12" ca="1">IFERROR(INDEX(FREQUENCY(IF(INDEX(o_c,ROW()-ROUNDUP(ROWS(o_c)/2,0),),COLUMN(o_c)),IF(INDEX(o_c,ROW()-ROUNDUP(ROWS(o_c)/2,0),),0,COLUMN(o_c))),INDEX(SMALL(IF(FREQUENCY(IF(INDEX(o_c,ROW()-ROUNDUP(ROWS(o_c)/2,0),),COLUMN(o_c)),IF(INDEX(o_c,ROW()-ROUNDUP(ROWS(o_c)/2,0),),0,COLUMN(o_c)))&gt;0,ROW(INDIRECT("1:"&amp;COLUMNS(o_c)+1))),ROW(INDIRECT("1:"&amp;COLUMNS(o_c)+1))),COLUMN())),"")</f>
        <v/>
      </c>
      <c r="F12" s="35"/>
      <c r="G12" s="12"/>
      <c r="H12" s="12"/>
      <c r="I12" s="12"/>
      <c r="J12" s="36"/>
      <c r="K12" s="35"/>
      <c r="L12" s="12"/>
      <c r="M12" s="12"/>
      <c r="N12" s="12"/>
      <c r="O12" s="36"/>
      <c r="P12" t="str">
        <f t="array" ref="P12">IF(SUM(1*(F12:O12=INDEX(o_c,ROW()-5,)))=10,"C","")</f>
        <v/>
      </c>
      <c r="R12" s="31" t="s">
        <v>11</v>
      </c>
    </row>
    <row r="13" spans="1:19" ht="18.75" customHeight="1" x14ac:dyDescent="0.25">
      <c r="A13" s="1">
        <f t="array" aca="1" ref="A13" ca="1">IFERROR(INDEX(FREQUENCY(IF(INDEX(o_c,ROW()-ROUNDUP(ROWS(o_c)/2,0),),COLUMN(o_c)),IF(INDEX(o_c,ROW()-ROUNDUP(ROWS(o_c)/2,0),),0,COLUMN(o_c))),INDEX(SMALL(IF(FREQUENCY(IF(INDEX(o_c,ROW()-ROUNDUP(ROWS(o_c)/2,0),),COLUMN(o_c)),IF(INDEX(o_c,ROW()-ROUNDUP(ROWS(o_c)/2,0),),0,COLUMN(o_c)))&gt;0,ROW(INDIRECT("1:"&amp;COLUMNS(o_c)+1))),ROW(INDIRECT("1:"&amp;COLUMNS(o_c)+1))),COLUMN())),"")</f>
        <v>5</v>
      </c>
      <c r="B13" s="1">
        <f t="array" aca="1" ref="B13" ca="1">IFERROR(INDEX(FREQUENCY(IF(INDEX(o_c,ROW()-ROUNDUP(ROWS(o_c)/2,0),),COLUMN(o_c)),IF(INDEX(o_c,ROW()-ROUNDUP(ROWS(o_c)/2,0),),0,COLUMN(o_c))),INDEX(SMALL(IF(FREQUENCY(IF(INDEX(o_c,ROW()-ROUNDUP(ROWS(o_c)/2,0),),COLUMN(o_c)),IF(INDEX(o_c,ROW()-ROUNDUP(ROWS(o_c)/2,0),),0,COLUMN(o_c)))&gt;0,ROW(INDIRECT("1:"&amp;COLUMNS(o_c)+1))),ROW(INDIRECT("1:"&amp;COLUMNS(o_c)+1))),COLUMN())),"")</f>
        <v>2</v>
      </c>
      <c r="C13" s="1">
        <f t="array" aca="1" ref="C13" ca="1">IFERROR(INDEX(FREQUENCY(IF(INDEX(o_c,ROW()-ROUNDUP(ROWS(o_c)/2,0),),COLUMN(o_c)),IF(INDEX(o_c,ROW()-ROUNDUP(ROWS(o_c)/2,0),),0,COLUMN(o_c))),INDEX(SMALL(IF(FREQUENCY(IF(INDEX(o_c,ROW()-ROUNDUP(ROWS(o_c)/2,0),),COLUMN(o_c)),IF(INDEX(o_c,ROW()-ROUNDUP(ROWS(o_c)/2,0),),0,COLUMN(o_c)))&gt;0,ROW(INDIRECT("1:"&amp;COLUMNS(o_c)+1))),ROW(INDIRECT("1:"&amp;COLUMNS(o_c)+1))),COLUMN())),"")</f>
        <v>1</v>
      </c>
      <c r="D13" s="1" t="str">
        <f t="array" aca="1" ref="D13" ca="1">IFERROR(INDEX(FREQUENCY(IF(INDEX(o_c,ROW()-ROUNDUP(ROWS(o_c)/2,0),),COLUMN(o_c)),IF(INDEX(o_c,ROW()-ROUNDUP(ROWS(o_c)/2,0),),0,COLUMN(o_c))),INDEX(SMALL(IF(FREQUENCY(IF(INDEX(o_c,ROW()-ROUNDUP(ROWS(o_c)/2,0),),COLUMN(o_c)),IF(INDEX(o_c,ROW()-ROUNDUP(ROWS(o_c)/2,0),),0,COLUMN(o_c)))&gt;0,ROW(INDIRECT("1:"&amp;COLUMNS(o_c)+1))),ROW(INDIRECT("1:"&amp;COLUMNS(o_c)+1))),COLUMN())),"")</f>
        <v/>
      </c>
      <c r="E13" s="1" t="str">
        <f t="array" aca="1" ref="E13" ca="1">IFERROR(INDEX(FREQUENCY(IF(INDEX(o_c,ROW()-ROUNDUP(ROWS(o_c)/2,0),),COLUMN(o_c)),IF(INDEX(o_c,ROW()-ROUNDUP(ROWS(o_c)/2,0),),0,COLUMN(o_c))),INDEX(SMALL(IF(FREQUENCY(IF(INDEX(o_c,ROW()-ROUNDUP(ROWS(o_c)/2,0),),COLUMN(o_c)),IF(INDEX(o_c,ROW()-ROUNDUP(ROWS(o_c)/2,0),),0,COLUMN(o_c)))&gt;0,ROW(INDIRECT("1:"&amp;COLUMNS(o_c)+1))),ROW(INDIRECT("1:"&amp;COLUMNS(o_c)+1))),COLUMN())),"")</f>
        <v/>
      </c>
      <c r="F13" s="35"/>
      <c r="G13" s="12"/>
      <c r="H13" s="12"/>
      <c r="I13" s="12"/>
      <c r="J13" s="36"/>
      <c r="K13" s="35"/>
      <c r="L13" s="12"/>
      <c r="M13" s="12"/>
      <c r="N13" s="12"/>
      <c r="O13" s="36"/>
      <c r="P13" t="str">
        <f t="array" ref="P13">IF(SUM(1*(F13:O13=INDEX(o_c,ROW()-5,)))=10,"C","")</f>
        <v/>
      </c>
    </row>
    <row r="14" spans="1:19" ht="18.75" customHeight="1" x14ac:dyDescent="0.25">
      <c r="A14" s="1">
        <f t="array" aca="1" ref="A14" ca="1">IFERROR(INDEX(FREQUENCY(IF(INDEX(o_c,ROW()-ROUNDUP(ROWS(o_c)/2,0),),COLUMN(o_c)),IF(INDEX(o_c,ROW()-ROUNDUP(ROWS(o_c)/2,0),),0,COLUMN(o_c))),INDEX(SMALL(IF(FREQUENCY(IF(INDEX(o_c,ROW()-ROUNDUP(ROWS(o_c)/2,0),),COLUMN(o_c)),IF(INDEX(o_c,ROW()-ROUNDUP(ROWS(o_c)/2,0),),0,COLUMN(o_c)))&gt;0,ROW(INDIRECT("1:"&amp;COLUMNS(o_c)+1))),ROW(INDIRECT("1:"&amp;COLUMNS(o_c)+1))),COLUMN())),"")</f>
        <v>4</v>
      </c>
      <c r="B14" s="1">
        <f t="array" aca="1" ref="B14" ca="1">IFERROR(INDEX(FREQUENCY(IF(INDEX(o_c,ROW()-ROUNDUP(ROWS(o_c)/2,0),),COLUMN(o_c)),IF(INDEX(o_c,ROW()-ROUNDUP(ROWS(o_c)/2,0),),0,COLUMN(o_c))),INDEX(SMALL(IF(FREQUENCY(IF(INDEX(o_c,ROW()-ROUNDUP(ROWS(o_c)/2,0),),COLUMN(o_c)),IF(INDEX(o_c,ROW()-ROUNDUP(ROWS(o_c)/2,0),),0,COLUMN(o_c)))&gt;0,ROW(INDIRECT("1:"&amp;COLUMNS(o_c)+1))),ROW(INDIRECT("1:"&amp;COLUMNS(o_c)+1))),COLUMN())),"")</f>
        <v>4</v>
      </c>
      <c r="C14" s="1" t="str">
        <f t="array" aca="1" ref="C14" ca="1">IFERROR(INDEX(FREQUENCY(IF(INDEX(o_c,ROW()-ROUNDUP(ROWS(o_c)/2,0),),COLUMN(o_c)),IF(INDEX(o_c,ROW()-ROUNDUP(ROWS(o_c)/2,0),),0,COLUMN(o_c))),INDEX(SMALL(IF(FREQUENCY(IF(INDEX(o_c,ROW()-ROUNDUP(ROWS(o_c)/2,0),),COLUMN(o_c)),IF(INDEX(o_c,ROW()-ROUNDUP(ROWS(o_c)/2,0),),0,COLUMN(o_c)))&gt;0,ROW(INDIRECT("1:"&amp;COLUMNS(o_c)+1))),ROW(INDIRECT("1:"&amp;COLUMNS(o_c)+1))),COLUMN())),"")</f>
        <v/>
      </c>
      <c r="D14" s="1" t="str">
        <f t="array" aca="1" ref="D14" ca="1">IFERROR(INDEX(FREQUENCY(IF(INDEX(o_c,ROW()-ROUNDUP(ROWS(o_c)/2,0),),COLUMN(o_c)),IF(INDEX(o_c,ROW()-ROUNDUP(ROWS(o_c)/2,0),),0,COLUMN(o_c))),INDEX(SMALL(IF(FREQUENCY(IF(INDEX(o_c,ROW()-ROUNDUP(ROWS(o_c)/2,0),),COLUMN(o_c)),IF(INDEX(o_c,ROW()-ROUNDUP(ROWS(o_c)/2,0),),0,COLUMN(o_c)))&gt;0,ROW(INDIRECT("1:"&amp;COLUMNS(o_c)+1))),ROW(INDIRECT("1:"&amp;COLUMNS(o_c)+1))),COLUMN())),"")</f>
        <v/>
      </c>
      <c r="E14" s="1" t="str">
        <f t="array" aca="1" ref="E14" ca="1">IFERROR(INDEX(FREQUENCY(IF(INDEX(o_c,ROW()-ROUNDUP(ROWS(o_c)/2,0),),COLUMN(o_c)),IF(INDEX(o_c,ROW()-ROUNDUP(ROWS(o_c)/2,0),),0,COLUMN(o_c))),INDEX(SMALL(IF(FREQUENCY(IF(INDEX(o_c,ROW()-ROUNDUP(ROWS(o_c)/2,0),),COLUMN(o_c)),IF(INDEX(o_c,ROW()-ROUNDUP(ROWS(o_c)/2,0),),0,COLUMN(o_c)))&gt;0,ROW(INDIRECT("1:"&amp;COLUMNS(o_c)+1))),ROW(INDIRECT("1:"&amp;COLUMNS(o_c)+1))),COLUMN())),"")</f>
        <v/>
      </c>
      <c r="F14" s="35"/>
      <c r="G14" s="12"/>
      <c r="H14" s="12"/>
      <c r="I14" s="12"/>
      <c r="J14" s="36"/>
      <c r="K14" s="35"/>
      <c r="L14" s="12"/>
      <c r="M14" s="12"/>
      <c r="N14" s="12"/>
      <c r="O14" s="36"/>
      <c r="P14" t="str">
        <f t="array" ref="P14">IF(SUM(1*(F14:O14=INDEX(o_c,ROW()-5,)))=10,"C","")</f>
        <v/>
      </c>
    </row>
    <row r="15" spans="1:19" ht="18.75" customHeight="1" thickBot="1" x14ac:dyDescent="0.3">
      <c r="A15" s="1">
        <f t="array" aca="1" ref="A15" ca="1">IFERROR(INDEX(FREQUENCY(IF(INDEX(o_c,ROW()-ROUNDUP(ROWS(o_c)/2,0),),COLUMN(o_c)),IF(INDEX(o_c,ROW()-ROUNDUP(ROWS(o_c)/2,0),),0,COLUMN(o_c))),INDEX(SMALL(IF(FREQUENCY(IF(INDEX(o_c,ROW()-ROUNDUP(ROWS(o_c)/2,0),),COLUMN(o_c)),IF(INDEX(o_c,ROW()-ROUNDUP(ROWS(o_c)/2,0),),0,COLUMN(o_c)))&gt;0,ROW(INDIRECT("1:"&amp;COLUMNS(o_c)+1))),ROW(INDIRECT("1:"&amp;COLUMNS(o_c)+1))),COLUMN())),"")</f>
        <v>2</v>
      </c>
      <c r="B15" s="1">
        <f t="array" aca="1" ref="B15" ca="1">IFERROR(INDEX(FREQUENCY(IF(INDEX(o_c,ROW()-ROUNDUP(ROWS(o_c)/2,0),),COLUMN(o_c)),IF(INDEX(o_c,ROW()-ROUNDUP(ROWS(o_c)/2,0),),0,COLUMN(o_c))),INDEX(SMALL(IF(FREQUENCY(IF(INDEX(o_c,ROW()-ROUNDUP(ROWS(o_c)/2,0),),COLUMN(o_c)),IF(INDEX(o_c,ROW()-ROUNDUP(ROWS(o_c)/2,0),),0,COLUMN(o_c)))&gt;0,ROW(INDIRECT("1:"&amp;COLUMNS(o_c)+1))),ROW(INDIRECT("1:"&amp;COLUMNS(o_c)+1))),COLUMN())),"")</f>
        <v>3</v>
      </c>
      <c r="C15" s="1">
        <f t="array" aca="1" ref="C15" ca="1">IFERROR(INDEX(FREQUENCY(IF(INDEX(o_c,ROW()-ROUNDUP(ROWS(o_c)/2,0),),COLUMN(o_c)),IF(INDEX(o_c,ROW()-ROUNDUP(ROWS(o_c)/2,0),),0,COLUMN(o_c))),INDEX(SMALL(IF(FREQUENCY(IF(INDEX(o_c,ROW()-ROUNDUP(ROWS(o_c)/2,0),),COLUMN(o_c)),IF(INDEX(o_c,ROW()-ROUNDUP(ROWS(o_c)/2,0),),0,COLUMN(o_c)))&gt;0,ROW(INDIRECT("1:"&amp;COLUMNS(o_c)+1))),ROW(INDIRECT("1:"&amp;COLUMNS(o_c)+1))),COLUMN())),"")</f>
        <v>1</v>
      </c>
      <c r="D15" s="1" t="str">
        <f t="array" aca="1" ref="D15" ca="1">IFERROR(INDEX(FREQUENCY(IF(INDEX(o_c,ROW()-ROUNDUP(ROWS(o_c)/2,0),),COLUMN(o_c)),IF(INDEX(o_c,ROW()-ROUNDUP(ROWS(o_c)/2,0),),0,COLUMN(o_c))),INDEX(SMALL(IF(FREQUENCY(IF(INDEX(o_c,ROW()-ROUNDUP(ROWS(o_c)/2,0),),COLUMN(o_c)),IF(INDEX(o_c,ROW()-ROUNDUP(ROWS(o_c)/2,0),),0,COLUMN(o_c)))&gt;0,ROW(INDIRECT("1:"&amp;COLUMNS(o_c)+1))),ROW(INDIRECT("1:"&amp;COLUMNS(o_c)+1))),COLUMN())),"")</f>
        <v/>
      </c>
      <c r="E15" s="1" t="str">
        <f t="array" aca="1" ref="E15" ca="1">IFERROR(INDEX(FREQUENCY(IF(INDEX(o_c,ROW()-ROUNDUP(ROWS(o_c)/2,0),),COLUMN(o_c)),IF(INDEX(o_c,ROW()-ROUNDUP(ROWS(o_c)/2,0),),0,COLUMN(o_c))),INDEX(SMALL(IF(FREQUENCY(IF(INDEX(o_c,ROW()-ROUNDUP(ROWS(o_c)/2,0),),COLUMN(o_c)),IF(INDEX(o_c,ROW()-ROUNDUP(ROWS(o_c)/2,0),),0,COLUMN(o_c)))&gt;0,ROW(INDIRECT("1:"&amp;COLUMNS(o_c)+1))),ROW(INDIRECT("1:"&amp;COLUMNS(o_c)+1))),COLUMN())),"")</f>
        <v/>
      </c>
      <c r="F15" s="37"/>
      <c r="G15" s="38"/>
      <c r="H15" s="38"/>
      <c r="I15" s="38"/>
      <c r="J15" s="39"/>
      <c r="K15" s="37"/>
      <c r="L15" s="38"/>
      <c r="M15" s="38"/>
      <c r="N15" s="38"/>
      <c r="O15" s="39"/>
      <c r="P15" t="str">
        <f t="array" ref="P15">IF(SUM(1*(F15:O15=INDEX(o_c,ROW()-5,)))=10,"C","")</f>
        <v/>
      </c>
    </row>
    <row r="16" spans="1:19" x14ac:dyDescent="0.25">
      <c r="F16" t="str">
        <f t="array" ref="F16">IF(SUM(1*(F6:F15=INDEX(o_c,,COLUMN()-5)))=10,"C","")</f>
        <v/>
      </c>
      <c r="G16" t="str">
        <f t="array" ref="G16">IF(SUM(1*(G6:G15=INDEX(o_c,,COLUMN()-5)))=10,"C","")</f>
        <v/>
      </c>
      <c r="H16" t="str">
        <f t="array" ref="H16">IF(SUM(1*(H6:H15=INDEX(o_c,,COLUMN()-5)))=10,"C","")</f>
        <v/>
      </c>
      <c r="I16" t="str">
        <f t="array" ref="I16">IF(SUM(1*(I6:I15=INDEX(o_c,,COLUMN()-5)))=10,"C","")</f>
        <v/>
      </c>
      <c r="J16" t="str">
        <f t="array" ref="J16">IF(SUM(1*(J6:J15=INDEX(o_c,,COLUMN()-5)))=10,"C","")</f>
        <v/>
      </c>
      <c r="K16" t="str">
        <f t="array" ref="K16">IF(SUM(1*(K6:K15=INDEX(o_c,,COLUMN()-5)))=10,"C","")</f>
        <v/>
      </c>
      <c r="L16" t="str">
        <f t="array" ref="L16">IF(SUM(1*(L6:L15=INDEX(o_c,,COLUMN()-5)))=10,"C","")</f>
        <v/>
      </c>
      <c r="M16" t="str">
        <f t="array" ref="M16">IF(SUM(1*(M6:M15=INDEX(o_c,,COLUMN()-5)))=10,"C","")</f>
        <v/>
      </c>
      <c r="N16" t="str">
        <f t="array" ref="N16">IF(SUM(1*(N6:N15=INDEX(o_c,,COLUMN()-5)))=10,"C","")</f>
        <v/>
      </c>
      <c r="O16" t="str">
        <f t="array" ref="O16">IF(SUM(1*(O6:O15=INDEX(o_c,,COLUMN()-5)))=10,"C","")</f>
        <v/>
      </c>
      <c r="P16" t="str">
        <f>IF(AND(COUNTIF(F16:O16,"C")=10,COUNTIF(P6:P15,"C")=10),"RESUELTO","")</f>
        <v/>
      </c>
    </row>
    <row r="18" spans="6:15" x14ac:dyDescent="0.25">
      <c r="F18" s="2">
        <v>0</v>
      </c>
      <c r="G18" s="3">
        <v>1</v>
      </c>
      <c r="H18" s="3">
        <v>1</v>
      </c>
      <c r="I18" s="3">
        <v>1</v>
      </c>
      <c r="J18" s="3">
        <v>1</v>
      </c>
      <c r="K18" s="3">
        <v>0</v>
      </c>
      <c r="L18" s="3">
        <v>0</v>
      </c>
      <c r="M18" s="3">
        <v>1</v>
      </c>
      <c r="N18" s="3">
        <v>0</v>
      </c>
      <c r="O18" s="4">
        <v>0</v>
      </c>
    </row>
    <row r="19" spans="6:15" x14ac:dyDescent="0.25">
      <c r="F19" s="5">
        <v>1</v>
      </c>
      <c r="G19" s="6">
        <v>0</v>
      </c>
      <c r="H19" s="6">
        <v>0</v>
      </c>
      <c r="I19" s="6">
        <v>0</v>
      </c>
      <c r="J19" s="6">
        <v>1</v>
      </c>
      <c r="K19" s="6">
        <v>1</v>
      </c>
      <c r="L19" s="6">
        <v>1</v>
      </c>
      <c r="M19" s="6">
        <v>0</v>
      </c>
      <c r="N19" s="6">
        <v>0</v>
      </c>
      <c r="O19" s="7">
        <v>1</v>
      </c>
    </row>
    <row r="20" spans="6:15" x14ac:dyDescent="0.25">
      <c r="F20" s="5">
        <v>1</v>
      </c>
      <c r="G20" s="6">
        <v>0</v>
      </c>
      <c r="H20" s="6">
        <v>0</v>
      </c>
      <c r="I20" s="6">
        <v>1</v>
      </c>
      <c r="J20" s="6">
        <v>1</v>
      </c>
      <c r="K20" s="6">
        <v>0</v>
      </c>
      <c r="L20" s="6">
        <v>1</v>
      </c>
      <c r="M20" s="6">
        <v>0</v>
      </c>
      <c r="N20" s="6">
        <v>1</v>
      </c>
      <c r="O20" s="7">
        <v>0</v>
      </c>
    </row>
    <row r="21" spans="6:15" x14ac:dyDescent="0.25">
      <c r="F21" s="5">
        <v>0</v>
      </c>
      <c r="G21" s="6">
        <v>1</v>
      </c>
      <c r="H21" s="6">
        <v>1</v>
      </c>
      <c r="I21" s="6">
        <v>1</v>
      </c>
      <c r="J21" s="6">
        <v>0</v>
      </c>
      <c r="K21" s="6">
        <v>0</v>
      </c>
      <c r="L21" s="6">
        <v>0</v>
      </c>
      <c r="M21" s="6">
        <v>0</v>
      </c>
      <c r="N21" s="6">
        <v>1</v>
      </c>
      <c r="O21" s="7">
        <v>0</v>
      </c>
    </row>
    <row r="22" spans="6:15" x14ac:dyDescent="0.25">
      <c r="F22" s="5">
        <v>1</v>
      </c>
      <c r="G22" s="6">
        <v>0</v>
      </c>
      <c r="H22" s="6">
        <v>0</v>
      </c>
      <c r="I22" s="6">
        <v>1</v>
      </c>
      <c r="J22" s="6">
        <v>1</v>
      </c>
      <c r="K22" s="6">
        <v>0</v>
      </c>
      <c r="L22" s="6">
        <v>0</v>
      </c>
      <c r="M22" s="6">
        <v>0</v>
      </c>
      <c r="N22" s="6">
        <v>1</v>
      </c>
      <c r="O22" s="7">
        <v>0</v>
      </c>
    </row>
    <row r="23" spans="6:15" x14ac:dyDescent="0.25">
      <c r="F23" s="5">
        <v>1</v>
      </c>
      <c r="G23" s="6">
        <v>0</v>
      </c>
      <c r="H23" s="6">
        <v>1</v>
      </c>
      <c r="I23" s="6">
        <v>0</v>
      </c>
      <c r="J23" s="6">
        <v>0</v>
      </c>
      <c r="K23" s="6">
        <v>0</v>
      </c>
      <c r="L23" s="6">
        <v>0</v>
      </c>
      <c r="M23" s="6">
        <v>1</v>
      </c>
      <c r="N23" s="6">
        <v>1</v>
      </c>
      <c r="O23" s="7">
        <v>0</v>
      </c>
    </row>
    <row r="24" spans="6:15" x14ac:dyDescent="0.25">
      <c r="F24" s="5">
        <v>1</v>
      </c>
      <c r="G24" s="6">
        <v>1</v>
      </c>
      <c r="H24" s="6">
        <v>0</v>
      </c>
      <c r="I24" s="6">
        <v>1</v>
      </c>
      <c r="J24" s="6">
        <v>1</v>
      </c>
      <c r="K24" s="6">
        <v>1</v>
      </c>
      <c r="L24" s="6">
        <v>0</v>
      </c>
      <c r="M24" s="6">
        <v>1</v>
      </c>
      <c r="N24" s="6">
        <v>0</v>
      </c>
      <c r="O24" s="7">
        <v>0</v>
      </c>
    </row>
    <row r="25" spans="6:15" x14ac:dyDescent="0.25">
      <c r="F25" s="5">
        <v>1</v>
      </c>
      <c r="G25" s="6">
        <v>1</v>
      </c>
      <c r="H25" s="6">
        <v>1</v>
      </c>
      <c r="I25" s="6">
        <v>1</v>
      </c>
      <c r="J25" s="6">
        <v>1</v>
      </c>
      <c r="K25" s="6">
        <v>0</v>
      </c>
      <c r="L25" s="6">
        <v>1</v>
      </c>
      <c r="M25" s="6">
        <v>1</v>
      </c>
      <c r="N25" s="6">
        <v>0</v>
      </c>
      <c r="O25" s="7">
        <v>1</v>
      </c>
    </row>
    <row r="26" spans="6:15" x14ac:dyDescent="0.25">
      <c r="F26" s="5">
        <v>0</v>
      </c>
      <c r="G26" s="6">
        <v>1</v>
      </c>
      <c r="H26" s="6">
        <v>1</v>
      </c>
      <c r="I26" s="6">
        <v>1</v>
      </c>
      <c r="J26" s="6">
        <v>1</v>
      </c>
      <c r="K26" s="6">
        <v>0</v>
      </c>
      <c r="L26" s="6">
        <v>1</v>
      </c>
      <c r="M26" s="6">
        <v>1</v>
      </c>
      <c r="N26" s="6">
        <v>1</v>
      </c>
      <c r="O26" s="7">
        <v>1</v>
      </c>
    </row>
    <row r="27" spans="6:15" x14ac:dyDescent="0.25">
      <c r="F27" s="8">
        <v>0</v>
      </c>
      <c r="G27" s="9">
        <v>0</v>
      </c>
      <c r="H27" s="9">
        <v>1</v>
      </c>
      <c r="I27" s="9">
        <v>1</v>
      </c>
      <c r="J27" s="9">
        <v>0</v>
      </c>
      <c r="K27" s="9">
        <v>1</v>
      </c>
      <c r="L27" s="9">
        <v>1</v>
      </c>
      <c r="M27" s="9">
        <v>1</v>
      </c>
      <c r="N27" s="9">
        <v>0</v>
      </c>
      <c r="O27" s="10">
        <v>1</v>
      </c>
    </row>
    <row r="28" spans="6:15" x14ac:dyDescent="0.25">
      <c r="F28" s="6"/>
      <c r="G28" s="6"/>
      <c r="H28" s="6"/>
      <c r="I28" s="6"/>
      <c r="J28" s="6"/>
      <c r="K28" s="6"/>
      <c r="L28" s="6"/>
      <c r="M28" s="6"/>
      <c r="N28" s="6"/>
      <c r="O28" s="6"/>
    </row>
    <row r="30" spans="6:15" x14ac:dyDescent="0.25">
      <c r="F30" s="2">
        <f t="shared" ref="F30:O39" ca="1" si="0">MATCH(RAND(),dificultad)-1</f>
        <v>0</v>
      </c>
      <c r="G30" s="3">
        <f t="shared" ca="1" si="0"/>
        <v>1</v>
      </c>
      <c r="H30" s="3">
        <f t="shared" ca="1" si="0"/>
        <v>1</v>
      </c>
      <c r="I30" s="3">
        <f t="shared" ca="1" si="0"/>
        <v>0</v>
      </c>
      <c r="J30" s="3">
        <f t="shared" ca="1" si="0"/>
        <v>0</v>
      </c>
      <c r="K30" s="3">
        <f t="shared" ca="1" si="0"/>
        <v>1</v>
      </c>
      <c r="L30" s="3">
        <f t="shared" ca="1" si="0"/>
        <v>0</v>
      </c>
      <c r="M30" s="3">
        <f t="shared" ca="1" si="0"/>
        <v>0</v>
      </c>
      <c r="N30" s="3">
        <f t="shared" ca="1" si="0"/>
        <v>1</v>
      </c>
      <c r="O30" s="4">
        <f t="shared" ca="1" si="0"/>
        <v>1</v>
      </c>
    </row>
    <row r="31" spans="6:15" x14ac:dyDescent="0.25">
      <c r="F31" s="5">
        <f t="shared" ca="1" si="0"/>
        <v>0</v>
      </c>
      <c r="G31" s="6">
        <f t="shared" ca="1" si="0"/>
        <v>1</v>
      </c>
      <c r="H31" s="6">
        <f t="shared" ca="1" si="0"/>
        <v>1</v>
      </c>
      <c r="I31" s="6">
        <f t="shared" ca="1" si="0"/>
        <v>1</v>
      </c>
      <c r="J31" s="6">
        <f t="shared" ca="1" si="0"/>
        <v>1</v>
      </c>
      <c r="K31" s="6">
        <f t="shared" ca="1" si="0"/>
        <v>1</v>
      </c>
      <c r="L31" s="6">
        <f t="shared" ca="1" si="0"/>
        <v>1</v>
      </c>
      <c r="M31" s="6">
        <f t="shared" ca="1" si="0"/>
        <v>1</v>
      </c>
      <c r="N31" s="6">
        <f t="shared" ca="1" si="0"/>
        <v>0</v>
      </c>
      <c r="O31" s="7">
        <f t="shared" ca="1" si="0"/>
        <v>0</v>
      </c>
    </row>
    <row r="32" spans="6:15" x14ac:dyDescent="0.25">
      <c r="F32" s="5">
        <f t="shared" ca="1" si="0"/>
        <v>1</v>
      </c>
      <c r="G32" s="6">
        <f t="shared" ca="1" si="0"/>
        <v>1</v>
      </c>
      <c r="H32" s="6">
        <f t="shared" ca="1" si="0"/>
        <v>1</v>
      </c>
      <c r="I32" s="6">
        <f t="shared" ca="1" si="0"/>
        <v>0</v>
      </c>
      <c r="J32" s="6">
        <f t="shared" ca="1" si="0"/>
        <v>0</v>
      </c>
      <c r="K32" s="6">
        <f t="shared" ca="1" si="0"/>
        <v>1</v>
      </c>
      <c r="L32" s="6">
        <f t="shared" ca="1" si="0"/>
        <v>1</v>
      </c>
      <c r="M32" s="6">
        <f t="shared" ca="1" si="0"/>
        <v>0</v>
      </c>
      <c r="N32" s="6">
        <f t="shared" ca="1" si="0"/>
        <v>0</v>
      </c>
      <c r="O32" s="7">
        <f t="shared" ca="1" si="0"/>
        <v>0</v>
      </c>
    </row>
    <row r="33" spans="6:15" x14ac:dyDescent="0.25">
      <c r="F33" s="5">
        <f t="shared" ca="1" si="0"/>
        <v>0</v>
      </c>
      <c r="G33" s="6">
        <f t="shared" ca="1" si="0"/>
        <v>0</v>
      </c>
      <c r="H33" s="6">
        <f t="shared" ca="1" si="0"/>
        <v>1</v>
      </c>
      <c r="I33" s="6">
        <f t="shared" ca="1" si="0"/>
        <v>0</v>
      </c>
      <c r="J33" s="6">
        <f t="shared" ca="1" si="0"/>
        <v>1</v>
      </c>
      <c r="K33" s="6">
        <f t="shared" ca="1" si="0"/>
        <v>1</v>
      </c>
      <c r="L33" s="6">
        <f t="shared" ca="1" si="0"/>
        <v>0</v>
      </c>
      <c r="M33" s="6">
        <f t="shared" ca="1" si="0"/>
        <v>1</v>
      </c>
      <c r="N33" s="6">
        <f t="shared" ca="1" si="0"/>
        <v>1</v>
      </c>
      <c r="O33" s="7">
        <f t="shared" ca="1" si="0"/>
        <v>1</v>
      </c>
    </row>
    <row r="34" spans="6:15" x14ac:dyDescent="0.25">
      <c r="F34" s="5">
        <f t="shared" ca="1" si="0"/>
        <v>0</v>
      </c>
      <c r="G34" s="6">
        <f t="shared" ca="1" si="0"/>
        <v>1</v>
      </c>
      <c r="H34" s="6">
        <f t="shared" ca="1" si="0"/>
        <v>0</v>
      </c>
      <c r="I34" s="6">
        <f t="shared" ca="1" si="0"/>
        <v>0</v>
      </c>
      <c r="J34" s="6">
        <f t="shared" ca="1" si="0"/>
        <v>0</v>
      </c>
      <c r="K34" s="6">
        <f t="shared" ca="1" si="0"/>
        <v>1</v>
      </c>
      <c r="L34" s="6">
        <f t="shared" ca="1" si="0"/>
        <v>1</v>
      </c>
      <c r="M34" s="6">
        <f t="shared" ca="1" si="0"/>
        <v>1</v>
      </c>
      <c r="N34" s="6">
        <f t="shared" ca="1" si="0"/>
        <v>1</v>
      </c>
      <c r="O34" s="7">
        <f t="shared" ca="1" si="0"/>
        <v>0</v>
      </c>
    </row>
    <row r="35" spans="6:15" x14ac:dyDescent="0.25">
      <c r="F35" s="5">
        <f t="shared" ca="1" si="0"/>
        <v>1</v>
      </c>
      <c r="G35" s="6">
        <f t="shared" ca="1" si="0"/>
        <v>0</v>
      </c>
      <c r="H35" s="6">
        <f t="shared" ca="1" si="0"/>
        <v>0</v>
      </c>
      <c r="I35" s="6">
        <f t="shared" ca="1" si="0"/>
        <v>1</v>
      </c>
      <c r="J35" s="6">
        <f t="shared" ca="1" si="0"/>
        <v>1</v>
      </c>
      <c r="K35" s="6">
        <f t="shared" ca="1" si="0"/>
        <v>0</v>
      </c>
      <c r="L35" s="6">
        <f t="shared" ca="1" si="0"/>
        <v>1</v>
      </c>
      <c r="M35" s="6">
        <f t="shared" ca="1" si="0"/>
        <v>0</v>
      </c>
      <c r="N35" s="6">
        <f t="shared" ca="1" si="0"/>
        <v>1</v>
      </c>
      <c r="O35" s="7">
        <f t="shared" ca="1" si="0"/>
        <v>1</v>
      </c>
    </row>
    <row r="36" spans="6:15" x14ac:dyDescent="0.25">
      <c r="F36" s="5">
        <f t="shared" ca="1" si="0"/>
        <v>0</v>
      </c>
      <c r="G36" s="6">
        <f t="shared" ca="1" si="0"/>
        <v>1</v>
      </c>
      <c r="H36" s="6">
        <f t="shared" ca="1" si="0"/>
        <v>0</v>
      </c>
      <c r="I36" s="6">
        <f t="shared" ca="1" si="0"/>
        <v>1</v>
      </c>
      <c r="J36" s="6">
        <f t="shared" ca="1" si="0"/>
        <v>1</v>
      </c>
      <c r="K36" s="6">
        <f t="shared" ca="1" si="0"/>
        <v>1</v>
      </c>
      <c r="L36" s="6">
        <f t="shared" ca="1" si="0"/>
        <v>1</v>
      </c>
      <c r="M36" s="6">
        <f t="shared" ca="1" si="0"/>
        <v>0</v>
      </c>
      <c r="N36" s="6">
        <f t="shared" ca="1" si="0"/>
        <v>1</v>
      </c>
      <c r="O36" s="7">
        <f t="shared" ca="1" si="0"/>
        <v>1</v>
      </c>
    </row>
    <row r="37" spans="6:15" x14ac:dyDescent="0.25">
      <c r="F37" s="5">
        <f t="shared" ca="1" si="0"/>
        <v>1</v>
      </c>
      <c r="G37" s="6">
        <f t="shared" ca="1" si="0"/>
        <v>0</v>
      </c>
      <c r="H37" s="6">
        <f t="shared" ca="1" si="0"/>
        <v>0</v>
      </c>
      <c r="I37" s="6">
        <f t="shared" ca="1" si="0"/>
        <v>1</v>
      </c>
      <c r="J37" s="6">
        <f t="shared" ca="1" si="0"/>
        <v>1</v>
      </c>
      <c r="K37" s="6">
        <f t="shared" ca="1" si="0"/>
        <v>1</v>
      </c>
      <c r="L37" s="6">
        <f t="shared" ca="1" si="0"/>
        <v>1</v>
      </c>
      <c r="M37" s="6">
        <f t="shared" ca="1" si="0"/>
        <v>1</v>
      </c>
      <c r="N37" s="6">
        <f t="shared" ca="1" si="0"/>
        <v>1</v>
      </c>
      <c r="O37" s="7">
        <f t="shared" ca="1" si="0"/>
        <v>1</v>
      </c>
    </row>
    <row r="38" spans="6:15" x14ac:dyDescent="0.25">
      <c r="F38" s="5">
        <f t="shared" ca="1" si="0"/>
        <v>1</v>
      </c>
      <c r="G38" s="6">
        <f t="shared" ca="1" si="0"/>
        <v>1</v>
      </c>
      <c r="H38" s="6">
        <f t="shared" ca="1" si="0"/>
        <v>0</v>
      </c>
      <c r="I38" s="6">
        <f t="shared" ca="1" si="0"/>
        <v>0</v>
      </c>
      <c r="J38" s="6">
        <f t="shared" ca="1" si="0"/>
        <v>0</v>
      </c>
      <c r="K38" s="6">
        <f t="shared" ca="1" si="0"/>
        <v>0</v>
      </c>
      <c r="L38" s="6">
        <f t="shared" ca="1" si="0"/>
        <v>1</v>
      </c>
      <c r="M38" s="6">
        <f t="shared" ca="1" si="0"/>
        <v>0</v>
      </c>
      <c r="N38" s="6">
        <f t="shared" ca="1" si="0"/>
        <v>0</v>
      </c>
      <c r="O38" s="7">
        <f t="shared" ca="1" si="0"/>
        <v>0</v>
      </c>
    </row>
    <row r="39" spans="6:15" x14ac:dyDescent="0.25">
      <c r="F39" s="8">
        <f t="shared" ca="1" si="0"/>
        <v>0</v>
      </c>
      <c r="G39" s="9">
        <f t="shared" ca="1" si="0"/>
        <v>0</v>
      </c>
      <c r="H39" s="9">
        <f t="shared" ca="1" si="0"/>
        <v>1</v>
      </c>
      <c r="I39" s="9">
        <f t="shared" ca="1" si="0"/>
        <v>0</v>
      </c>
      <c r="J39" s="9">
        <f t="shared" ca="1" si="0"/>
        <v>1</v>
      </c>
      <c r="K39" s="9">
        <f t="shared" ca="1" si="0"/>
        <v>1</v>
      </c>
      <c r="L39" s="9">
        <f t="shared" ca="1" si="0"/>
        <v>0</v>
      </c>
      <c r="M39" s="9">
        <f t="shared" ca="1" si="0"/>
        <v>1</v>
      </c>
      <c r="N39" s="9">
        <f t="shared" ca="1" si="0"/>
        <v>0</v>
      </c>
      <c r="O39" s="10">
        <f t="shared" ca="1" si="0"/>
        <v>1</v>
      </c>
    </row>
  </sheetData>
  <conditionalFormatting sqref="F6:O15">
    <cfRule type="expression" dxfId="39" priority="83">
      <formula>AND(INDEX($P:$P,ROW(F6))="C",F6&lt;&gt;1)</formula>
    </cfRule>
    <cfRule type="expression" dxfId="38" priority="84">
      <formula>AND(INDEX($16:$16,,COLUMN(F6))="C",F6&lt;&gt;1)</formula>
    </cfRule>
    <cfRule type="expression" dxfId="37" priority="85">
      <formula>AND(F6&lt;&gt;"",F6=OFFSET(F6,12,),F6=0)</formula>
    </cfRule>
    <cfRule type="expression" dxfId="36" priority="86">
      <formula>AND(F6&lt;&gt;"",F6&lt;&gt;OFFSET(F6,12,))</formula>
    </cfRule>
    <cfRule type="expression" dxfId="35" priority="87">
      <formula>AND(F6&lt;&gt;"",F6=OFFSET(F6,12,),F6=1)</formula>
    </cfRule>
  </conditionalFormatting>
  <hyperlinks>
    <hyperlink ref="R10" location="'10C10F'!F6:O15" display="1) Borrar rango F6:O15 (si no está ya vacío)" xr:uid="{00000000-0004-0000-0000-000000000000}"/>
    <hyperlink ref="R11" location="'10C10F'!F30:O39" display="2) Copiar rango F30:O39" xr:uid="{00000000-0004-0000-0000-000001000000}"/>
    <hyperlink ref="R12" location="'10C10F'!F18:O27" display="3) pegar SÓLO VALORES en F18:O27" xr:uid="{00000000-0004-0000-0000-000002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A39"/>
  <sheetViews>
    <sheetView zoomScaleNormal="100" workbookViewId="0"/>
  </sheetViews>
  <sheetFormatPr baseColWidth="10" defaultRowHeight="15" x14ac:dyDescent="0.25"/>
  <cols>
    <col min="1" max="8" width="2.7109375" customWidth="1"/>
    <col min="9" max="23" width="4.28515625" customWidth="1"/>
    <col min="24" max="24" width="11.85546875" customWidth="1"/>
    <col min="25" max="25" width="10.140625" customWidth="1"/>
    <col min="29" max="29" width="11.85546875" bestFit="1" customWidth="1"/>
  </cols>
  <sheetData>
    <row r="1" spans="1:27" x14ac:dyDescent="0.25">
      <c r="A1" s="1"/>
      <c r="B1" s="1"/>
      <c r="C1" s="1"/>
      <c r="I1">
        <f t="array" aca="1" ref="I1" ca="1">IFERROR(INDEX(FREQUENCY(IF(INDEX(o_c,,COLUMN()-ROUNDUP(COLUMNS(o_c)/2,0)),ROW(o_c)),IF(INDEX(o_c,,COLUMN()-ROUNDUP(COLUMNS(o_c)/2,0)),0,ROW(o_c))),INDEX(SMALL(IF(FREQUENCY(IF(INDEX(o_c,,COLUMN()-ROUNDUP(COLUMNS(o_c)/2,0)),ROW(o_c)),IF(INDEX(o_c,,COLUMN()-ROUNDUP(COLUMNS(o_c)/2,0)),0,ROW(o_c)))&gt;0,ROW(INDIRECT("1:"&amp;ROWS(o_c)+1))),ROW(INDIRECT("1:"&amp;ROWS(o_c)+1))),ROW())),"")</f>
        <v>2</v>
      </c>
      <c r="J1">
        <f t="array" aca="1" ref="J1" ca="1">IFERROR(INDEX(FREQUENCY(IF(INDEX(o_c,,COLUMN()-ROUNDUP(COLUMNS(o_c)/2,0)),ROW(o_c)),IF(INDEX(o_c,,COLUMN()-ROUNDUP(COLUMNS(o_c)/2,0)),0,ROW(o_c))),INDEX(SMALL(IF(FREQUENCY(IF(INDEX(o_c,,COLUMN()-ROUNDUP(COLUMNS(o_c)/2,0)),ROW(o_c)),IF(INDEX(o_c,,COLUMN()-ROUNDUP(COLUMNS(o_c)/2,0)),0,ROW(o_c)))&gt;0,ROW(INDIRECT("1:"&amp;ROWS(o_c)+1))),ROW(INDIRECT("1:"&amp;ROWS(o_c)+1))),ROW())),"")</f>
        <v>1</v>
      </c>
      <c r="K1">
        <f t="array" aca="1" ref="K1" ca="1">IFERROR(INDEX(FREQUENCY(IF(INDEX(o_c,,COLUMN()-ROUNDUP(COLUMNS(o_c)/2,0)),ROW(o_c)),IF(INDEX(o_c,,COLUMN()-ROUNDUP(COLUMNS(o_c)/2,0)),0,ROW(o_c))),INDEX(SMALL(IF(FREQUENCY(IF(INDEX(o_c,,COLUMN()-ROUNDUP(COLUMNS(o_c)/2,0)),ROW(o_c)),IF(INDEX(o_c,,COLUMN()-ROUNDUP(COLUMNS(o_c)/2,0)),0,ROW(o_c)))&gt;0,ROW(INDIRECT("1:"&amp;ROWS(o_c)+1))),ROW(INDIRECT("1:"&amp;ROWS(o_c)+1))),ROW())),"")</f>
        <v>1</v>
      </c>
      <c r="L1">
        <f t="array" aca="1" ref="L1" ca="1">IFERROR(INDEX(FREQUENCY(IF(INDEX(o_c,,COLUMN()-ROUNDUP(COLUMNS(o_c)/2,0)),ROW(o_c)),IF(INDEX(o_c,,COLUMN()-ROUNDUP(COLUMNS(o_c)/2,0)),0,ROW(o_c))),INDEX(SMALL(IF(FREQUENCY(IF(INDEX(o_c,,COLUMN()-ROUNDUP(COLUMNS(o_c)/2,0)),ROW(o_c)),IF(INDEX(o_c,,COLUMN()-ROUNDUP(COLUMNS(o_c)/2,0)),0,ROW(o_c)))&gt;0,ROW(INDIRECT("1:"&amp;ROWS(o_c)+1))),ROW(INDIRECT("1:"&amp;ROWS(o_c)+1))),ROW())),"")</f>
        <v>1</v>
      </c>
      <c r="M1">
        <f t="array" aca="1" ref="M1" ca="1">IFERROR(INDEX(FREQUENCY(IF(INDEX(o_c,,COLUMN()-ROUNDUP(COLUMNS(o_c)/2,0)),ROW(o_c)),IF(INDEX(o_c,,COLUMN()-ROUNDUP(COLUMNS(o_c)/2,0)),0,ROW(o_c))),INDEX(SMALL(IF(FREQUENCY(IF(INDEX(o_c,,COLUMN()-ROUNDUP(COLUMNS(o_c)/2,0)),ROW(o_c)),IF(INDEX(o_c,,COLUMN()-ROUNDUP(COLUMNS(o_c)/2,0)),0,ROW(o_c)))&gt;0,ROW(INDIRECT("1:"&amp;ROWS(o_c)+1))),ROW(INDIRECT("1:"&amp;ROWS(o_c)+1))),ROW())),"")</f>
        <v>5</v>
      </c>
      <c r="N1">
        <f t="array" aca="1" ref="N1" ca="1">IFERROR(INDEX(FREQUENCY(IF(INDEX(o_c,,COLUMN()-ROUNDUP(COLUMNS(o_c)/2,0)),ROW(o_c)),IF(INDEX(o_c,,COLUMN()-ROUNDUP(COLUMNS(o_c)/2,0)),0,ROW(o_c))),INDEX(SMALL(IF(FREQUENCY(IF(INDEX(o_c,,COLUMN()-ROUNDUP(COLUMNS(o_c)/2,0)),ROW(o_c)),IF(INDEX(o_c,,COLUMN()-ROUNDUP(COLUMNS(o_c)/2,0)),0,ROW(o_c)))&gt;0,ROW(INDIRECT("1:"&amp;ROWS(o_c)+1))),ROW(INDIRECT("1:"&amp;ROWS(o_c)+1))),ROW())),"")</f>
        <v>1</v>
      </c>
      <c r="O1">
        <f t="array" aca="1" ref="O1" ca="1">IFERROR(INDEX(FREQUENCY(IF(INDEX(o_c,,COLUMN()-ROUNDUP(COLUMNS(o_c)/2,0)),ROW(o_c)),IF(INDEX(o_c,,COLUMN()-ROUNDUP(COLUMNS(o_c)/2,0)),0,ROW(o_c))),INDEX(SMALL(IF(FREQUENCY(IF(INDEX(o_c,,COLUMN()-ROUNDUP(COLUMNS(o_c)/2,0)),ROW(o_c)),IF(INDEX(o_c,,COLUMN()-ROUNDUP(COLUMNS(o_c)/2,0)),0,ROW(o_c)))&gt;0,ROW(INDIRECT("1:"&amp;ROWS(o_c)+1))),ROW(INDIRECT("1:"&amp;ROWS(o_c)+1))),ROW())),"")</f>
        <v>1</v>
      </c>
      <c r="P1">
        <f t="array" aca="1" ref="P1" ca="1">IFERROR(INDEX(FREQUENCY(IF(INDEX(o_c,,COLUMN()-ROUNDUP(COLUMNS(o_c)/2,0)),ROW(o_c)),IF(INDEX(o_c,,COLUMN()-ROUNDUP(COLUMNS(o_c)/2,0)),0,ROW(o_c))),INDEX(SMALL(IF(FREQUENCY(IF(INDEX(o_c,,COLUMN()-ROUNDUP(COLUMNS(o_c)/2,0)),ROW(o_c)),IF(INDEX(o_c,,COLUMN()-ROUNDUP(COLUMNS(o_c)/2,0)),0,ROW(o_c)))&gt;0,ROW(INDIRECT("1:"&amp;ROWS(o_c)+1))),ROW(INDIRECT("1:"&amp;ROWS(o_c)+1))),ROW())),"")</f>
        <v>6</v>
      </c>
      <c r="Q1">
        <f t="array" aca="1" ref="Q1" ca="1">IFERROR(INDEX(FREQUENCY(IF(INDEX(o_c,,COLUMN()-ROUNDUP(COLUMNS(o_c)/2,0)),ROW(o_c)),IF(INDEX(o_c,,COLUMN()-ROUNDUP(COLUMNS(o_c)/2,0)),0,ROW(o_c))),INDEX(SMALL(IF(FREQUENCY(IF(INDEX(o_c,,COLUMN()-ROUNDUP(COLUMNS(o_c)/2,0)),ROW(o_c)),IF(INDEX(o_c,,COLUMN()-ROUNDUP(COLUMNS(o_c)/2,0)),0,ROW(o_c)))&gt;0,ROW(INDIRECT("1:"&amp;ROWS(o_c)+1))),ROW(INDIRECT("1:"&amp;ROWS(o_c)+1))),ROW())),"")</f>
        <v>5</v>
      </c>
      <c r="R1">
        <f t="array" aca="1" ref="R1" ca="1">IFERROR(INDEX(FREQUENCY(IF(INDEX(o_c,,COLUMN()-ROUNDUP(COLUMNS(o_c)/2,0)),ROW(o_c)),IF(INDEX(o_c,,COLUMN()-ROUNDUP(COLUMNS(o_c)/2,0)),0,ROW(o_c))),INDEX(SMALL(IF(FREQUENCY(IF(INDEX(o_c,,COLUMN()-ROUNDUP(COLUMNS(o_c)/2,0)),ROW(o_c)),IF(INDEX(o_c,,COLUMN()-ROUNDUP(COLUMNS(o_c)/2,0)),0,ROW(o_c)))&gt;0,ROW(INDIRECT("1:"&amp;ROWS(o_c)+1))),ROW(INDIRECT("1:"&amp;ROWS(o_c)+1))),ROW())),"")</f>
        <v>3</v>
      </c>
      <c r="S1">
        <f t="array" aca="1" ref="S1" ca="1">IFERROR(INDEX(FREQUENCY(IF(INDEX(o_c,,COLUMN()-ROUNDUP(COLUMNS(o_c)/2,0)),ROW(o_c)),IF(INDEX(o_c,,COLUMN()-ROUNDUP(COLUMNS(o_c)/2,0)),0,ROW(o_c))),INDEX(SMALL(IF(FREQUENCY(IF(INDEX(o_c,,COLUMN()-ROUNDUP(COLUMNS(o_c)/2,0)),ROW(o_c)),IF(INDEX(o_c,,COLUMN()-ROUNDUP(COLUMNS(o_c)/2,0)),0,ROW(o_c)))&gt;0,ROW(INDIRECT("1:"&amp;ROWS(o_c)+1))),ROW(INDIRECT("1:"&amp;ROWS(o_c)+1))),ROW())),"")</f>
        <v>1</v>
      </c>
      <c r="T1">
        <f t="array" aca="1" ref="T1" ca="1">IFERROR(INDEX(FREQUENCY(IF(INDEX(o_c,,COLUMN()-ROUNDUP(COLUMNS(o_c)/2,0)),ROW(o_c)),IF(INDEX(o_c,,COLUMN()-ROUNDUP(COLUMNS(o_c)/2,0)),0,ROW(o_c))),INDEX(SMALL(IF(FREQUENCY(IF(INDEX(o_c,,COLUMN()-ROUNDUP(COLUMNS(o_c)/2,0)),ROW(o_c)),IF(INDEX(o_c,,COLUMN()-ROUNDUP(COLUMNS(o_c)/2,0)),0,ROW(o_c)))&gt;0,ROW(INDIRECT("1:"&amp;ROWS(o_c)+1))),ROW(INDIRECT("1:"&amp;ROWS(o_c)+1))),ROW())),"")</f>
        <v>2</v>
      </c>
      <c r="U1">
        <f t="array" aca="1" ref="U1" ca="1">IFERROR(INDEX(FREQUENCY(IF(INDEX(o_c,,COLUMN()-ROUNDUP(COLUMNS(o_c)/2,0)),ROW(o_c)),IF(INDEX(o_c,,COLUMN()-ROUNDUP(COLUMNS(o_c)/2,0)),0,ROW(o_c))),INDEX(SMALL(IF(FREQUENCY(IF(INDEX(o_c,,COLUMN()-ROUNDUP(COLUMNS(o_c)/2,0)),ROW(o_c)),IF(INDEX(o_c,,COLUMN()-ROUNDUP(COLUMNS(o_c)/2,0)),0,ROW(o_c)))&gt;0,ROW(INDIRECT("1:"&amp;ROWS(o_c)+1))),ROW(INDIRECT("1:"&amp;ROWS(o_c)+1))),ROW())),"")</f>
        <v>1</v>
      </c>
      <c r="V1">
        <f t="array" aca="1" ref="V1" ca="1">IFERROR(INDEX(FREQUENCY(IF(INDEX(o_c,,COLUMN()-ROUNDUP(COLUMNS(o_c)/2,0)),ROW(o_c)),IF(INDEX(o_c,,COLUMN()-ROUNDUP(COLUMNS(o_c)/2,0)),0,ROW(o_c))),INDEX(SMALL(IF(FREQUENCY(IF(INDEX(o_c,,COLUMN()-ROUNDUP(COLUMNS(o_c)/2,0)),ROW(o_c)),IF(INDEX(o_c,,COLUMN()-ROUNDUP(COLUMNS(o_c)/2,0)),0,ROW(o_c)))&gt;0,ROW(INDIRECT("1:"&amp;ROWS(o_c)+1))),ROW(INDIRECT("1:"&amp;ROWS(o_c)+1))),ROW())),"")</f>
        <v>4</v>
      </c>
      <c r="W1">
        <f t="array" aca="1" ref="W1" ca="1">IFERROR(INDEX(FREQUENCY(IF(INDEX(o_c,,COLUMN()-ROUNDUP(COLUMNS(o_c)/2,0)),ROW(o_c)),IF(INDEX(o_c,,COLUMN()-ROUNDUP(COLUMNS(o_c)/2,0)),0,ROW(o_c))),INDEX(SMALL(IF(FREQUENCY(IF(INDEX(o_c,,COLUMN()-ROUNDUP(COLUMNS(o_c)/2,0)),ROW(o_c)),IF(INDEX(o_c,,COLUMN()-ROUNDUP(COLUMNS(o_c)/2,0)),0,ROW(o_c)))&gt;0,ROW(INDIRECT("1:"&amp;ROWS(o_c)+1))),ROW(INDIRECT("1:"&amp;ROWS(o_c)+1))),ROW())),"")</f>
        <v>1</v>
      </c>
      <c r="Z1" s="11">
        <v>0</v>
      </c>
      <c r="AA1" t="s">
        <v>1</v>
      </c>
    </row>
    <row r="2" spans="1:27" x14ac:dyDescent="0.25">
      <c r="I2">
        <f t="array" aca="1" ref="I2" ca="1">IFERROR(INDEX(FREQUENCY(IF(INDEX(o_c,,COLUMN()-ROUNDUP(COLUMNS(o_c)/2,0)),ROW(o_c)),IF(INDEX(o_c,,COLUMN()-ROUNDUP(COLUMNS(o_c)/2,0)),0,ROW(o_c))),INDEX(SMALL(IF(FREQUENCY(IF(INDEX(o_c,,COLUMN()-ROUNDUP(COLUMNS(o_c)/2,0)),ROW(o_c)),IF(INDEX(o_c,,COLUMN()-ROUNDUP(COLUMNS(o_c)/2,0)),0,ROW(o_c)))&gt;0,ROW(INDIRECT("1:"&amp;ROWS(o_c)+1))),ROW(INDIRECT("1:"&amp;ROWS(o_c)+1))),ROW())),"")</f>
        <v>4</v>
      </c>
      <c r="J2">
        <f t="array" aca="1" ref="J2" ca="1">IFERROR(INDEX(FREQUENCY(IF(INDEX(o_c,,COLUMN()-ROUNDUP(COLUMNS(o_c)/2,0)),ROW(o_c)),IF(INDEX(o_c,,COLUMN()-ROUNDUP(COLUMNS(o_c)/2,0)),0,ROW(o_c))),INDEX(SMALL(IF(FREQUENCY(IF(INDEX(o_c,,COLUMN()-ROUNDUP(COLUMNS(o_c)/2,0)),ROW(o_c)),IF(INDEX(o_c,,COLUMN()-ROUNDUP(COLUMNS(o_c)/2,0)),0,ROW(o_c)))&gt;0,ROW(INDIRECT("1:"&amp;ROWS(o_c)+1))),ROW(INDIRECT("1:"&amp;ROWS(o_c)+1))),ROW())),"")</f>
        <v>1</v>
      </c>
      <c r="K2">
        <f t="array" aca="1" ref="K2" ca="1">IFERROR(INDEX(FREQUENCY(IF(INDEX(o_c,,COLUMN()-ROUNDUP(COLUMNS(o_c)/2,0)),ROW(o_c)),IF(INDEX(o_c,,COLUMN()-ROUNDUP(COLUMNS(o_c)/2,0)),0,ROW(o_c))),INDEX(SMALL(IF(FREQUENCY(IF(INDEX(o_c,,COLUMN()-ROUNDUP(COLUMNS(o_c)/2,0)),ROW(o_c)),IF(INDEX(o_c,,COLUMN()-ROUNDUP(COLUMNS(o_c)/2,0)),0,ROW(o_c)))&gt;0,ROW(INDIRECT("1:"&amp;ROWS(o_c)+1))),ROW(INDIRECT("1:"&amp;ROWS(o_c)+1))),ROW())),"")</f>
        <v>1</v>
      </c>
      <c r="L2">
        <f t="array" aca="1" ref="L2" ca="1">IFERROR(INDEX(FREQUENCY(IF(INDEX(o_c,,COLUMN()-ROUNDUP(COLUMNS(o_c)/2,0)),ROW(o_c)),IF(INDEX(o_c,,COLUMN()-ROUNDUP(COLUMNS(o_c)/2,0)),0,ROW(o_c))),INDEX(SMALL(IF(FREQUENCY(IF(INDEX(o_c,,COLUMN()-ROUNDUP(COLUMNS(o_c)/2,0)),ROW(o_c)),IF(INDEX(o_c,,COLUMN()-ROUNDUP(COLUMNS(o_c)/2,0)),0,ROW(o_c)))&gt;0,ROW(INDIRECT("1:"&amp;ROWS(o_c)+1))),ROW(INDIRECT("1:"&amp;ROWS(o_c)+1))),ROW())),"")</f>
        <v>3</v>
      </c>
      <c r="M2">
        <f t="array" aca="1" ref="M2" ca="1">IFERROR(INDEX(FREQUENCY(IF(INDEX(o_c,,COLUMN()-ROUNDUP(COLUMNS(o_c)/2,0)),ROW(o_c)),IF(INDEX(o_c,,COLUMN()-ROUNDUP(COLUMNS(o_c)/2,0)),0,ROW(o_c))),INDEX(SMALL(IF(FREQUENCY(IF(INDEX(o_c,,COLUMN()-ROUNDUP(COLUMNS(o_c)/2,0)),ROW(o_c)),IF(INDEX(o_c,,COLUMN()-ROUNDUP(COLUMNS(o_c)/2,0)),0,ROW(o_c)))&gt;0,ROW(INDIRECT("1:"&amp;ROWS(o_c)+1))),ROW(INDIRECT("1:"&amp;ROWS(o_c)+1))),ROW())),"")</f>
        <v>1</v>
      </c>
      <c r="N2">
        <f t="array" aca="1" ref="N2" ca="1">IFERROR(INDEX(FREQUENCY(IF(INDEX(o_c,,COLUMN()-ROUNDUP(COLUMNS(o_c)/2,0)),ROW(o_c)),IF(INDEX(o_c,,COLUMN()-ROUNDUP(COLUMNS(o_c)/2,0)),0,ROW(o_c))),INDEX(SMALL(IF(FREQUENCY(IF(INDEX(o_c,,COLUMN()-ROUNDUP(COLUMNS(o_c)/2,0)),ROW(o_c)),IF(INDEX(o_c,,COLUMN()-ROUNDUP(COLUMNS(o_c)/2,0)),0,ROW(o_c)))&gt;0,ROW(INDIRECT("1:"&amp;ROWS(o_c)+1))),ROW(INDIRECT("1:"&amp;ROWS(o_c)+1))),ROW())),"")</f>
        <v>2</v>
      </c>
      <c r="O2">
        <f t="array" aca="1" ref="O2" ca="1">IFERROR(INDEX(FREQUENCY(IF(INDEX(o_c,,COLUMN()-ROUNDUP(COLUMNS(o_c)/2,0)),ROW(o_c)),IF(INDEX(o_c,,COLUMN()-ROUNDUP(COLUMNS(o_c)/2,0)),0,ROW(o_c))),INDEX(SMALL(IF(FREQUENCY(IF(INDEX(o_c,,COLUMN()-ROUNDUP(COLUMNS(o_c)/2,0)),ROW(o_c)),IF(INDEX(o_c,,COLUMN()-ROUNDUP(COLUMNS(o_c)/2,0)),0,ROW(o_c)))&gt;0,ROW(INDIRECT("1:"&amp;ROWS(o_c)+1))),ROW(INDIRECT("1:"&amp;ROWS(o_c)+1))),ROW())),"")</f>
        <v>2</v>
      </c>
      <c r="P2">
        <f t="array" aca="1" ref="P2" ca="1">IFERROR(INDEX(FREQUENCY(IF(INDEX(o_c,,COLUMN()-ROUNDUP(COLUMNS(o_c)/2,0)),ROW(o_c)),IF(INDEX(o_c,,COLUMN()-ROUNDUP(COLUMNS(o_c)/2,0)),0,ROW(o_c))),INDEX(SMALL(IF(FREQUENCY(IF(INDEX(o_c,,COLUMN()-ROUNDUP(COLUMNS(o_c)/2,0)),ROW(o_c)),IF(INDEX(o_c,,COLUMN()-ROUNDUP(COLUMNS(o_c)/2,0)),0,ROW(o_c)))&gt;0,ROW(INDIRECT("1:"&amp;ROWS(o_c)+1))),ROW(INDIRECT("1:"&amp;ROWS(o_c)+1))),ROW())),"")</f>
        <v>1</v>
      </c>
      <c r="Q2">
        <f t="array" aca="1" ref="Q2" ca="1">IFERROR(INDEX(FREQUENCY(IF(INDEX(o_c,,COLUMN()-ROUNDUP(COLUMNS(o_c)/2,0)),ROW(o_c)),IF(INDEX(o_c,,COLUMN()-ROUNDUP(COLUMNS(o_c)/2,0)),0,ROW(o_c))),INDEX(SMALL(IF(FREQUENCY(IF(INDEX(o_c,,COLUMN()-ROUNDUP(COLUMNS(o_c)/2,0)),ROW(o_c)),IF(INDEX(o_c,,COLUMN()-ROUNDUP(COLUMNS(o_c)/2,0)),0,ROW(o_c)))&gt;0,ROW(INDIRECT("1:"&amp;ROWS(o_c)+1))),ROW(INDIRECT("1:"&amp;ROWS(o_c)+1))),ROW())),"")</f>
        <v>1</v>
      </c>
      <c r="R2">
        <f t="array" aca="1" ref="R2" ca="1">IFERROR(INDEX(FREQUENCY(IF(INDEX(o_c,,COLUMN()-ROUNDUP(COLUMNS(o_c)/2,0)),ROW(o_c)),IF(INDEX(o_c,,COLUMN()-ROUNDUP(COLUMNS(o_c)/2,0)),0,ROW(o_c))),INDEX(SMALL(IF(FREQUENCY(IF(INDEX(o_c,,COLUMN()-ROUNDUP(COLUMNS(o_c)/2,0)),ROW(o_c)),IF(INDEX(o_c,,COLUMN()-ROUNDUP(COLUMNS(o_c)/2,0)),0,ROW(o_c)))&gt;0,ROW(INDIRECT("1:"&amp;ROWS(o_c)+1))),ROW(INDIRECT("1:"&amp;ROWS(o_c)+1))),ROW())),"")</f>
        <v>1</v>
      </c>
      <c r="S2">
        <f t="array" aca="1" ref="S2" ca="1">IFERROR(INDEX(FREQUENCY(IF(INDEX(o_c,,COLUMN()-ROUNDUP(COLUMNS(o_c)/2,0)),ROW(o_c)),IF(INDEX(o_c,,COLUMN()-ROUNDUP(COLUMNS(o_c)/2,0)),0,ROW(o_c))),INDEX(SMALL(IF(FREQUENCY(IF(INDEX(o_c,,COLUMN()-ROUNDUP(COLUMNS(o_c)/2,0)),ROW(o_c)),IF(INDEX(o_c,,COLUMN()-ROUNDUP(COLUMNS(o_c)/2,0)),0,ROW(o_c)))&gt;0,ROW(INDIRECT("1:"&amp;ROWS(o_c)+1))),ROW(INDIRECT("1:"&amp;ROWS(o_c)+1))),ROW())),"")</f>
        <v>1</v>
      </c>
      <c r="T2">
        <f t="array" aca="1" ref="T2" ca="1">IFERROR(INDEX(FREQUENCY(IF(INDEX(o_c,,COLUMN()-ROUNDUP(COLUMNS(o_c)/2,0)),ROW(o_c)),IF(INDEX(o_c,,COLUMN()-ROUNDUP(COLUMNS(o_c)/2,0)),0,ROW(o_c))),INDEX(SMALL(IF(FREQUENCY(IF(INDEX(o_c,,COLUMN()-ROUNDUP(COLUMNS(o_c)/2,0)),ROW(o_c)),IF(INDEX(o_c,,COLUMN()-ROUNDUP(COLUMNS(o_c)/2,0)),0,ROW(o_c)))&gt;0,ROW(INDIRECT("1:"&amp;ROWS(o_c)+1))),ROW(INDIRECT("1:"&amp;ROWS(o_c)+1))),ROW())),"")</f>
        <v>3</v>
      </c>
      <c r="U2">
        <f t="array" aca="1" ref="U2" ca="1">IFERROR(INDEX(FREQUENCY(IF(INDEX(o_c,,COLUMN()-ROUNDUP(COLUMNS(o_c)/2,0)),ROW(o_c)),IF(INDEX(o_c,,COLUMN()-ROUNDUP(COLUMNS(o_c)/2,0)),0,ROW(o_c))),INDEX(SMALL(IF(FREQUENCY(IF(INDEX(o_c,,COLUMN()-ROUNDUP(COLUMNS(o_c)/2,0)),ROW(o_c)),IF(INDEX(o_c,,COLUMN()-ROUNDUP(COLUMNS(o_c)/2,0)),0,ROW(o_c)))&gt;0,ROW(INDIRECT("1:"&amp;ROWS(o_c)+1))),ROW(INDIRECT("1:"&amp;ROWS(o_c)+1))),ROW())),"")</f>
        <v>5</v>
      </c>
      <c r="V2">
        <f t="array" aca="1" ref="V2" ca="1">IFERROR(INDEX(FREQUENCY(IF(INDEX(o_c,,COLUMN()-ROUNDUP(COLUMNS(o_c)/2,0)),ROW(o_c)),IF(INDEX(o_c,,COLUMN()-ROUNDUP(COLUMNS(o_c)/2,0)),0,ROW(o_c))),INDEX(SMALL(IF(FREQUENCY(IF(INDEX(o_c,,COLUMN()-ROUNDUP(COLUMNS(o_c)/2,0)),ROW(o_c)),IF(INDEX(o_c,,COLUMN()-ROUNDUP(COLUMNS(o_c)/2,0)),0,ROW(o_c)))&gt;0,ROW(INDIRECT("1:"&amp;ROWS(o_c)+1))),ROW(INDIRECT("1:"&amp;ROWS(o_c)+1))),ROW())),"")</f>
        <v>1</v>
      </c>
      <c r="W2">
        <f t="array" aca="1" ref="W2" ca="1">IFERROR(INDEX(FREQUENCY(IF(INDEX(o_c,,COLUMN()-ROUNDUP(COLUMNS(o_c)/2,0)),ROW(o_c)),IF(INDEX(o_c,,COLUMN()-ROUNDUP(COLUMNS(o_c)/2,0)),0,ROW(o_c))),INDEX(SMALL(IF(FREQUENCY(IF(INDEX(o_c,,COLUMN()-ROUNDUP(COLUMNS(o_c)/2,0)),ROW(o_c)),IF(INDEX(o_c,,COLUMN()-ROUNDUP(COLUMNS(o_c)/2,0)),0,ROW(o_c)))&gt;0,ROW(INDIRECT("1:"&amp;ROWS(o_c)+1))),ROW(INDIRECT("1:"&amp;ROWS(o_c)+1))),ROW())),"")</f>
        <v>3</v>
      </c>
      <c r="Z2" s="11">
        <v>0.43</v>
      </c>
      <c r="AA2" t="s">
        <v>6</v>
      </c>
    </row>
    <row r="3" spans="1:27" x14ac:dyDescent="0.25">
      <c r="I3" t="str">
        <f t="array" aca="1" ref="I3" ca="1">IFERROR(INDEX(FREQUENCY(IF(INDEX(o_c,,COLUMN()-ROUNDUP(COLUMNS(o_c)/2,0)),ROW(o_c)),IF(INDEX(o_c,,COLUMN()-ROUNDUP(COLUMNS(o_c)/2,0)),0,ROW(o_c))),INDEX(SMALL(IF(FREQUENCY(IF(INDEX(o_c,,COLUMN()-ROUNDUP(COLUMNS(o_c)/2,0)),ROW(o_c)),IF(INDEX(o_c,,COLUMN()-ROUNDUP(COLUMNS(o_c)/2,0)),0,ROW(o_c)))&gt;0,ROW(INDIRECT("1:"&amp;ROWS(o_c)+1))),ROW(INDIRECT("1:"&amp;ROWS(o_c)+1))),ROW())),"")</f>
        <v/>
      </c>
      <c r="J3">
        <f t="array" aca="1" ref="J3" ca="1">IFERROR(INDEX(FREQUENCY(IF(INDEX(o_c,,COLUMN()-ROUNDUP(COLUMNS(o_c)/2,0)),ROW(o_c)),IF(INDEX(o_c,,COLUMN()-ROUNDUP(COLUMNS(o_c)/2,0)),0,ROW(o_c))),INDEX(SMALL(IF(FREQUENCY(IF(INDEX(o_c,,COLUMN()-ROUNDUP(COLUMNS(o_c)/2,0)),ROW(o_c)),IF(INDEX(o_c,,COLUMN()-ROUNDUP(COLUMNS(o_c)/2,0)),0,ROW(o_c)))&gt;0,ROW(INDIRECT("1:"&amp;ROWS(o_c)+1))),ROW(INDIRECT("1:"&amp;ROWS(o_c)+1))),ROW())),"")</f>
        <v>3</v>
      </c>
      <c r="K3">
        <f t="array" aca="1" ref="K3" ca="1">IFERROR(INDEX(FREQUENCY(IF(INDEX(o_c,,COLUMN()-ROUNDUP(COLUMNS(o_c)/2,0)),ROW(o_c)),IF(INDEX(o_c,,COLUMN()-ROUNDUP(COLUMNS(o_c)/2,0)),0,ROW(o_c))),INDEX(SMALL(IF(FREQUENCY(IF(INDEX(o_c,,COLUMN()-ROUNDUP(COLUMNS(o_c)/2,0)),ROW(o_c)),IF(INDEX(o_c,,COLUMN()-ROUNDUP(COLUMNS(o_c)/2,0)),0,ROW(o_c)))&gt;0,ROW(INDIRECT("1:"&amp;ROWS(o_c)+1))),ROW(INDIRECT("1:"&amp;ROWS(o_c)+1))),ROW())),"")</f>
        <v>1</v>
      </c>
      <c r="L3">
        <f t="array" aca="1" ref="L3" ca="1">IFERROR(INDEX(FREQUENCY(IF(INDEX(o_c,,COLUMN()-ROUNDUP(COLUMNS(o_c)/2,0)),ROW(o_c)),IF(INDEX(o_c,,COLUMN()-ROUNDUP(COLUMNS(o_c)/2,0)),0,ROW(o_c))),INDEX(SMALL(IF(FREQUENCY(IF(INDEX(o_c,,COLUMN()-ROUNDUP(COLUMNS(o_c)/2,0)),ROW(o_c)),IF(INDEX(o_c,,COLUMN()-ROUNDUP(COLUMNS(o_c)/2,0)),0,ROW(o_c)))&gt;0,ROW(INDIRECT("1:"&amp;ROWS(o_c)+1))),ROW(INDIRECT("1:"&amp;ROWS(o_c)+1))),ROW())),"")</f>
        <v>4</v>
      </c>
      <c r="M3" t="str">
        <f t="array" aca="1" ref="M3" ca="1">IFERROR(INDEX(FREQUENCY(IF(INDEX(o_c,,COLUMN()-ROUNDUP(COLUMNS(o_c)/2,0)),ROW(o_c)),IF(INDEX(o_c,,COLUMN()-ROUNDUP(COLUMNS(o_c)/2,0)),0,ROW(o_c))),INDEX(SMALL(IF(FREQUENCY(IF(INDEX(o_c,,COLUMN()-ROUNDUP(COLUMNS(o_c)/2,0)),ROW(o_c)),IF(INDEX(o_c,,COLUMN()-ROUNDUP(COLUMNS(o_c)/2,0)),0,ROW(o_c)))&gt;0,ROW(INDIRECT("1:"&amp;ROWS(o_c)+1))),ROW(INDIRECT("1:"&amp;ROWS(o_c)+1))),ROW())),"")</f>
        <v/>
      </c>
      <c r="N3" t="str">
        <f t="array" aca="1" ref="N3" ca="1">IFERROR(INDEX(FREQUENCY(IF(INDEX(o_c,,COLUMN()-ROUNDUP(COLUMNS(o_c)/2,0)),ROW(o_c)),IF(INDEX(o_c,,COLUMN()-ROUNDUP(COLUMNS(o_c)/2,0)),0,ROW(o_c))),INDEX(SMALL(IF(FREQUENCY(IF(INDEX(o_c,,COLUMN()-ROUNDUP(COLUMNS(o_c)/2,0)),ROW(o_c)),IF(INDEX(o_c,,COLUMN()-ROUNDUP(COLUMNS(o_c)/2,0)),0,ROW(o_c)))&gt;0,ROW(INDIRECT("1:"&amp;ROWS(o_c)+1))),ROW(INDIRECT("1:"&amp;ROWS(o_c)+1))),ROW())),"")</f>
        <v/>
      </c>
      <c r="O3">
        <f t="array" aca="1" ref="O3" ca="1">IFERROR(INDEX(FREQUENCY(IF(INDEX(o_c,,COLUMN()-ROUNDUP(COLUMNS(o_c)/2,0)),ROW(o_c)),IF(INDEX(o_c,,COLUMN()-ROUNDUP(COLUMNS(o_c)/2,0)),0,ROW(o_c))),INDEX(SMALL(IF(FREQUENCY(IF(INDEX(o_c,,COLUMN()-ROUNDUP(COLUMNS(o_c)/2,0)),ROW(o_c)),IF(INDEX(o_c,,COLUMN()-ROUNDUP(COLUMNS(o_c)/2,0)),0,ROW(o_c)))&gt;0,ROW(INDIRECT("1:"&amp;ROWS(o_c)+1))),ROW(INDIRECT("1:"&amp;ROWS(o_c)+1))),ROW())),"")</f>
        <v>5</v>
      </c>
      <c r="P3" t="str">
        <f t="array" aca="1" ref="P3" ca="1">IFERROR(INDEX(FREQUENCY(IF(INDEX(o_c,,COLUMN()-ROUNDUP(COLUMNS(o_c)/2,0)),ROW(o_c)),IF(INDEX(o_c,,COLUMN()-ROUNDUP(COLUMNS(o_c)/2,0)),0,ROW(o_c))),INDEX(SMALL(IF(FREQUENCY(IF(INDEX(o_c,,COLUMN()-ROUNDUP(COLUMNS(o_c)/2,0)),ROW(o_c)),IF(INDEX(o_c,,COLUMN()-ROUNDUP(COLUMNS(o_c)/2,0)),0,ROW(o_c)))&gt;0,ROW(INDIRECT("1:"&amp;ROWS(o_c)+1))),ROW(INDIRECT("1:"&amp;ROWS(o_c)+1))),ROW())),"")</f>
        <v/>
      </c>
      <c r="Q3">
        <f t="array" aca="1" ref="Q3" ca="1">IFERROR(INDEX(FREQUENCY(IF(INDEX(o_c,,COLUMN()-ROUNDUP(COLUMNS(o_c)/2,0)),ROW(o_c)),IF(INDEX(o_c,,COLUMN()-ROUNDUP(COLUMNS(o_c)/2,0)),0,ROW(o_c))),INDEX(SMALL(IF(FREQUENCY(IF(INDEX(o_c,,COLUMN()-ROUNDUP(COLUMNS(o_c)/2,0)),ROW(o_c)),IF(INDEX(o_c,,COLUMN()-ROUNDUP(COLUMNS(o_c)/2,0)),0,ROW(o_c)))&gt;0,ROW(INDIRECT("1:"&amp;ROWS(o_c)+1))),ROW(INDIRECT("1:"&amp;ROWS(o_c)+1))),ROW())),"")</f>
        <v>1</v>
      </c>
      <c r="R3">
        <f t="array" aca="1" ref="R3" ca="1">IFERROR(INDEX(FREQUENCY(IF(INDEX(o_c,,COLUMN()-ROUNDUP(COLUMNS(o_c)/2,0)),ROW(o_c)),IF(INDEX(o_c,,COLUMN()-ROUNDUP(COLUMNS(o_c)/2,0)),0,ROW(o_c))),INDEX(SMALL(IF(FREQUENCY(IF(INDEX(o_c,,COLUMN()-ROUNDUP(COLUMNS(o_c)/2,0)),ROW(o_c)),IF(INDEX(o_c,,COLUMN()-ROUNDUP(COLUMNS(o_c)/2,0)),0,ROW(o_c)))&gt;0,ROW(INDIRECT("1:"&amp;ROWS(o_c)+1))),ROW(INDIRECT("1:"&amp;ROWS(o_c)+1))),ROW())),"")</f>
        <v>3</v>
      </c>
      <c r="S3">
        <f t="array" aca="1" ref="S3" ca="1">IFERROR(INDEX(FREQUENCY(IF(INDEX(o_c,,COLUMN()-ROUNDUP(COLUMNS(o_c)/2,0)),ROW(o_c)),IF(INDEX(o_c,,COLUMN()-ROUNDUP(COLUMNS(o_c)/2,0)),0,ROW(o_c))),INDEX(SMALL(IF(FREQUENCY(IF(INDEX(o_c,,COLUMN()-ROUNDUP(COLUMNS(o_c)/2,0)),ROW(o_c)),IF(INDEX(o_c,,COLUMN()-ROUNDUP(COLUMNS(o_c)/2,0)),0,ROW(o_c)))&gt;0,ROW(INDIRECT("1:"&amp;ROWS(o_c)+1))),ROW(INDIRECT("1:"&amp;ROWS(o_c)+1))),ROW())),"")</f>
        <v>1</v>
      </c>
      <c r="T3" t="str">
        <f t="array" aca="1" ref="T3" ca="1">IFERROR(INDEX(FREQUENCY(IF(INDEX(o_c,,COLUMN()-ROUNDUP(COLUMNS(o_c)/2,0)),ROW(o_c)),IF(INDEX(o_c,,COLUMN()-ROUNDUP(COLUMNS(o_c)/2,0)),0,ROW(o_c))),INDEX(SMALL(IF(FREQUENCY(IF(INDEX(o_c,,COLUMN()-ROUNDUP(COLUMNS(o_c)/2,0)),ROW(o_c)),IF(INDEX(o_c,,COLUMN()-ROUNDUP(COLUMNS(o_c)/2,0)),0,ROW(o_c)))&gt;0,ROW(INDIRECT("1:"&amp;ROWS(o_c)+1))),ROW(INDIRECT("1:"&amp;ROWS(o_c)+1))),ROW())),"")</f>
        <v/>
      </c>
      <c r="U3" t="str">
        <f t="array" aca="1" ref="U3" ca="1">IFERROR(INDEX(FREQUENCY(IF(INDEX(o_c,,COLUMN()-ROUNDUP(COLUMNS(o_c)/2,0)),ROW(o_c)),IF(INDEX(o_c,,COLUMN()-ROUNDUP(COLUMNS(o_c)/2,0)),0,ROW(o_c))),INDEX(SMALL(IF(FREQUENCY(IF(INDEX(o_c,,COLUMN()-ROUNDUP(COLUMNS(o_c)/2,0)),ROW(o_c)),IF(INDEX(o_c,,COLUMN()-ROUNDUP(COLUMNS(o_c)/2,0)),0,ROW(o_c)))&gt;0,ROW(INDIRECT("1:"&amp;ROWS(o_c)+1))),ROW(INDIRECT("1:"&amp;ROWS(o_c)+1))),ROW())),"")</f>
        <v/>
      </c>
      <c r="V3" t="str">
        <f t="array" aca="1" ref="V3" ca="1">IFERROR(INDEX(FREQUENCY(IF(INDEX(o_c,,COLUMN()-ROUNDUP(COLUMNS(o_c)/2,0)),ROW(o_c)),IF(INDEX(o_c,,COLUMN()-ROUNDUP(COLUMNS(o_c)/2,0)),0,ROW(o_c))),INDEX(SMALL(IF(FREQUENCY(IF(INDEX(o_c,,COLUMN()-ROUNDUP(COLUMNS(o_c)/2,0)),ROW(o_c)),IF(INDEX(o_c,,COLUMN()-ROUNDUP(COLUMNS(o_c)/2,0)),0,ROW(o_c)))&gt;0,ROW(INDIRECT("1:"&amp;ROWS(o_c)+1))),ROW(INDIRECT("1:"&amp;ROWS(o_c)+1))),ROW())),"")</f>
        <v/>
      </c>
      <c r="W3" t="str">
        <f t="array" aca="1" ref="W3" ca="1">IFERROR(INDEX(FREQUENCY(IF(INDEX(o_c,,COLUMN()-ROUNDUP(COLUMNS(o_c)/2,0)),ROW(o_c)),IF(INDEX(o_c,,COLUMN()-ROUNDUP(COLUMNS(o_c)/2,0)),0,ROW(o_c))),INDEX(SMALL(IF(FREQUENCY(IF(INDEX(o_c,,COLUMN()-ROUNDUP(COLUMNS(o_c)/2,0)),ROW(o_c)),IF(INDEX(o_c,,COLUMN()-ROUNDUP(COLUMNS(o_c)/2,0)),0,ROW(o_c)))&gt;0,ROW(INDIRECT("1:"&amp;ROWS(o_c)+1))),ROW(INDIRECT("1:"&amp;ROWS(o_c)+1))),ROW())),"")</f>
        <v/>
      </c>
      <c r="Z3" s="11">
        <v>1</v>
      </c>
      <c r="AA3" t="s">
        <v>2</v>
      </c>
    </row>
    <row r="4" spans="1:27" x14ac:dyDescent="0.25">
      <c r="I4" t="str">
        <f t="array" aca="1" ref="I4" ca="1">IFERROR(INDEX(FREQUENCY(IF(INDEX(o_c,,COLUMN()-ROUNDUP(COLUMNS(o_c)/2,0)),ROW(o_c)),IF(INDEX(o_c,,COLUMN()-ROUNDUP(COLUMNS(o_c)/2,0)),0,ROW(o_c))),INDEX(SMALL(IF(FREQUENCY(IF(INDEX(o_c,,COLUMN()-ROUNDUP(COLUMNS(o_c)/2,0)),ROW(o_c)),IF(INDEX(o_c,,COLUMN()-ROUNDUP(COLUMNS(o_c)/2,0)),0,ROW(o_c)))&gt;0,ROW(INDIRECT("1:"&amp;ROWS(o_c)+1))),ROW(INDIRECT("1:"&amp;ROWS(o_c)+1))),ROW())),"")</f>
        <v/>
      </c>
      <c r="J4" t="str">
        <f t="array" aca="1" ref="J4" ca="1">IFERROR(INDEX(FREQUENCY(IF(INDEX(o_c,,COLUMN()-ROUNDUP(COLUMNS(o_c)/2,0)),ROW(o_c)),IF(INDEX(o_c,,COLUMN()-ROUNDUP(COLUMNS(o_c)/2,0)),0,ROW(o_c))),INDEX(SMALL(IF(FREQUENCY(IF(INDEX(o_c,,COLUMN()-ROUNDUP(COLUMNS(o_c)/2,0)),ROW(o_c)),IF(INDEX(o_c,,COLUMN()-ROUNDUP(COLUMNS(o_c)/2,0)),0,ROW(o_c)))&gt;0,ROW(INDIRECT("1:"&amp;ROWS(o_c)+1))),ROW(INDIRECT("1:"&amp;ROWS(o_c)+1))),ROW())),"")</f>
        <v/>
      </c>
      <c r="K4">
        <f t="array" aca="1" ref="K4" ca="1">IFERROR(INDEX(FREQUENCY(IF(INDEX(o_c,,COLUMN()-ROUNDUP(COLUMNS(o_c)/2,0)),ROW(o_c)),IF(INDEX(o_c,,COLUMN()-ROUNDUP(COLUMNS(o_c)/2,0)),0,ROW(o_c))),INDEX(SMALL(IF(FREQUENCY(IF(INDEX(o_c,,COLUMN()-ROUNDUP(COLUMNS(o_c)/2,0)),ROW(o_c)),IF(INDEX(o_c,,COLUMN()-ROUNDUP(COLUMNS(o_c)/2,0)),0,ROW(o_c)))&gt;0,ROW(INDIRECT("1:"&amp;ROWS(o_c)+1))),ROW(INDIRECT("1:"&amp;ROWS(o_c)+1))),ROW())),"")</f>
        <v>3</v>
      </c>
      <c r="L4" t="str">
        <f t="array" aca="1" ref="L4" ca="1">IFERROR(INDEX(FREQUENCY(IF(INDEX(o_c,,COLUMN()-ROUNDUP(COLUMNS(o_c)/2,0)),ROW(o_c)),IF(INDEX(o_c,,COLUMN()-ROUNDUP(COLUMNS(o_c)/2,0)),0,ROW(o_c))),INDEX(SMALL(IF(FREQUENCY(IF(INDEX(o_c,,COLUMN()-ROUNDUP(COLUMNS(o_c)/2,0)),ROW(o_c)),IF(INDEX(o_c,,COLUMN()-ROUNDUP(COLUMNS(o_c)/2,0)),0,ROW(o_c)))&gt;0,ROW(INDIRECT("1:"&amp;ROWS(o_c)+1))),ROW(INDIRECT("1:"&amp;ROWS(o_c)+1))),ROW())),"")</f>
        <v/>
      </c>
      <c r="M4" t="str">
        <f t="array" aca="1" ref="M4" ca="1">IFERROR(INDEX(FREQUENCY(IF(INDEX(o_c,,COLUMN()-ROUNDUP(COLUMNS(o_c)/2,0)),ROW(o_c)),IF(INDEX(o_c,,COLUMN()-ROUNDUP(COLUMNS(o_c)/2,0)),0,ROW(o_c))),INDEX(SMALL(IF(FREQUENCY(IF(INDEX(o_c,,COLUMN()-ROUNDUP(COLUMNS(o_c)/2,0)),ROW(o_c)),IF(INDEX(o_c,,COLUMN()-ROUNDUP(COLUMNS(o_c)/2,0)),0,ROW(o_c)))&gt;0,ROW(INDIRECT("1:"&amp;ROWS(o_c)+1))),ROW(INDIRECT("1:"&amp;ROWS(o_c)+1))),ROW())),"")</f>
        <v/>
      </c>
      <c r="N4" t="str">
        <f t="array" aca="1" ref="N4" ca="1">IFERROR(INDEX(FREQUENCY(IF(INDEX(o_c,,COLUMN()-ROUNDUP(COLUMNS(o_c)/2,0)),ROW(o_c)),IF(INDEX(o_c,,COLUMN()-ROUNDUP(COLUMNS(o_c)/2,0)),0,ROW(o_c))),INDEX(SMALL(IF(FREQUENCY(IF(INDEX(o_c,,COLUMN()-ROUNDUP(COLUMNS(o_c)/2,0)),ROW(o_c)),IF(INDEX(o_c,,COLUMN()-ROUNDUP(COLUMNS(o_c)/2,0)),0,ROW(o_c)))&gt;0,ROW(INDIRECT("1:"&amp;ROWS(o_c)+1))),ROW(INDIRECT("1:"&amp;ROWS(o_c)+1))),ROW())),"")</f>
        <v/>
      </c>
      <c r="O4" t="str">
        <f t="array" aca="1" ref="O4" ca="1">IFERROR(INDEX(FREQUENCY(IF(INDEX(o_c,,COLUMN()-ROUNDUP(COLUMNS(o_c)/2,0)),ROW(o_c)),IF(INDEX(o_c,,COLUMN()-ROUNDUP(COLUMNS(o_c)/2,0)),0,ROW(o_c))),INDEX(SMALL(IF(FREQUENCY(IF(INDEX(o_c,,COLUMN()-ROUNDUP(COLUMNS(o_c)/2,0)),ROW(o_c)),IF(INDEX(o_c,,COLUMN()-ROUNDUP(COLUMNS(o_c)/2,0)),0,ROW(o_c)))&gt;0,ROW(INDIRECT("1:"&amp;ROWS(o_c)+1))),ROW(INDIRECT("1:"&amp;ROWS(o_c)+1))),ROW())),"")</f>
        <v/>
      </c>
      <c r="P4" t="str">
        <f t="array" aca="1" ref="P4" ca="1">IFERROR(INDEX(FREQUENCY(IF(INDEX(o_c,,COLUMN()-ROUNDUP(COLUMNS(o_c)/2,0)),ROW(o_c)),IF(INDEX(o_c,,COLUMN()-ROUNDUP(COLUMNS(o_c)/2,0)),0,ROW(o_c))),INDEX(SMALL(IF(FREQUENCY(IF(INDEX(o_c,,COLUMN()-ROUNDUP(COLUMNS(o_c)/2,0)),ROW(o_c)),IF(INDEX(o_c,,COLUMN()-ROUNDUP(COLUMNS(o_c)/2,0)),0,ROW(o_c)))&gt;0,ROW(INDIRECT("1:"&amp;ROWS(o_c)+1))),ROW(INDIRECT("1:"&amp;ROWS(o_c)+1))),ROW())),"")</f>
        <v/>
      </c>
      <c r="Q4" t="str">
        <f t="array" aca="1" ref="Q4" ca="1">IFERROR(INDEX(FREQUENCY(IF(INDEX(o_c,,COLUMN()-ROUNDUP(COLUMNS(o_c)/2,0)),ROW(o_c)),IF(INDEX(o_c,,COLUMN()-ROUNDUP(COLUMNS(o_c)/2,0)),0,ROW(o_c))),INDEX(SMALL(IF(FREQUENCY(IF(INDEX(o_c,,COLUMN()-ROUNDUP(COLUMNS(o_c)/2,0)),ROW(o_c)),IF(INDEX(o_c,,COLUMN()-ROUNDUP(COLUMNS(o_c)/2,0)),0,ROW(o_c)))&gt;0,ROW(INDIRECT("1:"&amp;ROWS(o_c)+1))),ROW(INDIRECT("1:"&amp;ROWS(o_c)+1))),ROW())),"")</f>
        <v/>
      </c>
      <c r="R4" t="str">
        <f t="array" aca="1" ref="R4" ca="1">IFERROR(INDEX(FREQUENCY(IF(INDEX(o_c,,COLUMN()-ROUNDUP(COLUMNS(o_c)/2,0)),ROW(o_c)),IF(INDEX(o_c,,COLUMN()-ROUNDUP(COLUMNS(o_c)/2,0)),0,ROW(o_c))),INDEX(SMALL(IF(FREQUENCY(IF(INDEX(o_c,,COLUMN()-ROUNDUP(COLUMNS(o_c)/2,0)),ROW(o_c)),IF(INDEX(o_c,,COLUMN()-ROUNDUP(COLUMNS(o_c)/2,0)),0,ROW(o_c)))&gt;0,ROW(INDIRECT("1:"&amp;ROWS(o_c)+1))),ROW(INDIRECT("1:"&amp;ROWS(o_c)+1))),ROW())),"")</f>
        <v/>
      </c>
      <c r="S4" t="str">
        <f t="array" aca="1" ref="S4" ca="1">IFERROR(INDEX(FREQUENCY(IF(INDEX(o_c,,COLUMN()-ROUNDUP(COLUMNS(o_c)/2,0)),ROW(o_c)),IF(INDEX(o_c,,COLUMN()-ROUNDUP(COLUMNS(o_c)/2,0)),0,ROW(o_c))),INDEX(SMALL(IF(FREQUENCY(IF(INDEX(o_c,,COLUMN()-ROUNDUP(COLUMNS(o_c)/2,0)),ROW(o_c)),IF(INDEX(o_c,,COLUMN()-ROUNDUP(COLUMNS(o_c)/2,0)),0,ROW(o_c)))&gt;0,ROW(INDIRECT("1:"&amp;ROWS(o_c)+1))),ROW(INDIRECT("1:"&amp;ROWS(o_c)+1))),ROW())),"")</f>
        <v/>
      </c>
      <c r="T4" t="str">
        <f t="array" aca="1" ref="T4" ca="1">IFERROR(INDEX(FREQUENCY(IF(INDEX(o_c,,COLUMN()-ROUNDUP(COLUMNS(o_c)/2,0)),ROW(o_c)),IF(INDEX(o_c,,COLUMN()-ROUNDUP(COLUMNS(o_c)/2,0)),0,ROW(o_c))),INDEX(SMALL(IF(FREQUENCY(IF(INDEX(o_c,,COLUMN()-ROUNDUP(COLUMNS(o_c)/2,0)),ROW(o_c)),IF(INDEX(o_c,,COLUMN()-ROUNDUP(COLUMNS(o_c)/2,0)),0,ROW(o_c)))&gt;0,ROW(INDIRECT("1:"&amp;ROWS(o_c)+1))),ROW(INDIRECT("1:"&amp;ROWS(o_c)+1))),ROW())),"")</f>
        <v/>
      </c>
      <c r="U4" t="str">
        <f t="array" aca="1" ref="U4" ca="1">IFERROR(INDEX(FREQUENCY(IF(INDEX(o_c,,COLUMN()-ROUNDUP(COLUMNS(o_c)/2,0)),ROW(o_c)),IF(INDEX(o_c,,COLUMN()-ROUNDUP(COLUMNS(o_c)/2,0)),0,ROW(o_c))),INDEX(SMALL(IF(FREQUENCY(IF(INDEX(o_c,,COLUMN()-ROUNDUP(COLUMNS(o_c)/2,0)),ROW(o_c)),IF(INDEX(o_c,,COLUMN()-ROUNDUP(COLUMNS(o_c)/2,0)),0,ROW(o_c)))&gt;0,ROW(INDIRECT("1:"&amp;ROWS(o_c)+1))),ROW(INDIRECT("1:"&amp;ROWS(o_c)+1))),ROW())),"")</f>
        <v/>
      </c>
      <c r="V4" t="str">
        <f t="array" aca="1" ref="V4" ca="1">IFERROR(INDEX(FREQUENCY(IF(INDEX(o_c,,COLUMN()-ROUNDUP(COLUMNS(o_c)/2,0)),ROW(o_c)),IF(INDEX(o_c,,COLUMN()-ROUNDUP(COLUMNS(o_c)/2,0)),0,ROW(o_c))),INDEX(SMALL(IF(FREQUENCY(IF(INDEX(o_c,,COLUMN()-ROUNDUP(COLUMNS(o_c)/2,0)),ROW(o_c)),IF(INDEX(o_c,,COLUMN()-ROUNDUP(COLUMNS(o_c)/2,0)),0,ROW(o_c)))&gt;0,ROW(INDIRECT("1:"&amp;ROWS(o_c)+1))),ROW(INDIRECT("1:"&amp;ROWS(o_c)+1))),ROW())),"")</f>
        <v/>
      </c>
      <c r="W4" t="str">
        <f t="array" aca="1" ref="W4" ca="1">IFERROR(INDEX(FREQUENCY(IF(INDEX(o_c,,COLUMN()-ROUNDUP(COLUMNS(o_c)/2,0)),ROW(o_c)),IF(INDEX(o_c,,COLUMN()-ROUNDUP(COLUMNS(o_c)/2,0)),0,ROW(o_c))),INDEX(SMALL(IF(FREQUENCY(IF(INDEX(o_c,,COLUMN()-ROUNDUP(COLUMNS(o_c)/2,0)),ROW(o_c)),IF(INDEX(o_c,,COLUMN()-ROUNDUP(COLUMNS(o_c)/2,0)),0,ROW(o_c)))&gt;0,ROW(INDIRECT("1:"&amp;ROWS(o_c)+1))),ROW(INDIRECT("1:"&amp;ROWS(o_c)+1))),ROW())),"")</f>
        <v/>
      </c>
    </row>
    <row r="5" spans="1:27" ht="15.75" thickBot="1" x14ac:dyDescent="0.3">
      <c r="I5" t="str">
        <f t="array" aca="1" ref="I5" ca="1">IFERROR(INDEX(FREQUENCY(IF(INDEX(o_c,,COLUMN()-ROUNDUP(COLUMNS(o_c)/2,0)),ROW(o_c)),IF(INDEX(o_c,,COLUMN()-ROUNDUP(COLUMNS(o_c)/2,0)),0,ROW(o_c))),INDEX(SMALL(IF(FREQUENCY(IF(INDEX(o_c,,COLUMN()-ROUNDUP(COLUMNS(o_c)/2,0)),ROW(o_c)),IF(INDEX(o_c,,COLUMN()-ROUNDUP(COLUMNS(o_c)/2,0)),0,ROW(o_c)))&gt;0,ROW(INDIRECT("1:"&amp;ROWS(o_c)+1))),ROW(INDIRECT("1:"&amp;ROWS(o_c)+1))),ROW())),"")</f>
        <v/>
      </c>
      <c r="J5" t="str">
        <f t="array" aca="1" ref="J5" ca="1">IFERROR(INDEX(FREQUENCY(IF(INDEX(o_c,,COLUMN()-ROUNDUP(COLUMNS(o_c)/2,0)),ROW(o_c)),IF(INDEX(o_c,,COLUMN()-ROUNDUP(COLUMNS(o_c)/2,0)),0,ROW(o_c))),INDEX(SMALL(IF(FREQUENCY(IF(INDEX(o_c,,COLUMN()-ROUNDUP(COLUMNS(o_c)/2,0)),ROW(o_c)),IF(INDEX(o_c,,COLUMN()-ROUNDUP(COLUMNS(o_c)/2,0)),0,ROW(o_c)))&gt;0,ROW(INDIRECT("1:"&amp;ROWS(o_c)+1))),ROW(INDIRECT("1:"&amp;ROWS(o_c)+1))),ROW())),"")</f>
        <v/>
      </c>
      <c r="K5" t="str">
        <f t="array" aca="1" ref="K5" ca="1">IFERROR(INDEX(FREQUENCY(IF(INDEX(o_c,,COLUMN()-ROUNDUP(COLUMNS(o_c)/2,0)),ROW(o_c)),IF(INDEX(o_c,,COLUMN()-ROUNDUP(COLUMNS(o_c)/2,0)),0,ROW(o_c))),INDEX(SMALL(IF(FREQUENCY(IF(INDEX(o_c,,COLUMN()-ROUNDUP(COLUMNS(o_c)/2,0)),ROW(o_c)),IF(INDEX(o_c,,COLUMN()-ROUNDUP(COLUMNS(o_c)/2,0)),0,ROW(o_c)))&gt;0,ROW(INDIRECT("1:"&amp;ROWS(o_c)+1))),ROW(INDIRECT("1:"&amp;ROWS(o_c)+1))),ROW())),"")</f>
        <v/>
      </c>
      <c r="L5" t="str">
        <f t="array" aca="1" ref="L5" ca="1">IFERROR(INDEX(FREQUENCY(IF(INDEX(o_c,,COLUMN()-ROUNDUP(COLUMNS(o_c)/2,0)),ROW(o_c)),IF(INDEX(o_c,,COLUMN()-ROUNDUP(COLUMNS(o_c)/2,0)),0,ROW(o_c))),INDEX(SMALL(IF(FREQUENCY(IF(INDEX(o_c,,COLUMN()-ROUNDUP(COLUMNS(o_c)/2,0)),ROW(o_c)),IF(INDEX(o_c,,COLUMN()-ROUNDUP(COLUMNS(o_c)/2,0)),0,ROW(o_c)))&gt;0,ROW(INDIRECT("1:"&amp;ROWS(o_c)+1))),ROW(INDIRECT("1:"&amp;ROWS(o_c)+1))),ROW())),"")</f>
        <v/>
      </c>
      <c r="M5" t="str">
        <f t="array" aca="1" ref="M5" ca="1">IFERROR(INDEX(FREQUENCY(IF(INDEX(o_c,,COLUMN()-ROUNDUP(COLUMNS(o_c)/2,0)),ROW(o_c)),IF(INDEX(o_c,,COLUMN()-ROUNDUP(COLUMNS(o_c)/2,0)),0,ROW(o_c))),INDEX(SMALL(IF(FREQUENCY(IF(INDEX(o_c,,COLUMN()-ROUNDUP(COLUMNS(o_c)/2,0)),ROW(o_c)),IF(INDEX(o_c,,COLUMN()-ROUNDUP(COLUMNS(o_c)/2,0)),0,ROW(o_c)))&gt;0,ROW(INDIRECT("1:"&amp;ROWS(o_c)+1))),ROW(INDIRECT("1:"&amp;ROWS(o_c)+1))),ROW())),"")</f>
        <v/>
      </c>
      <c r="N5" t="str">
        <f t="array" aca="1" ref="N5" ca="1">IFERROR(INDEX(FREQUENCY(IF(INDEX(o_c,,COLUMN()-ROUNDUP(COLUMNS(o_c)/2,0)),ROW(o_c)),IF(INDEX(o_c,,COLUMN()-ROUNDUP(COLUMNS(o_c)/2,0)),0,ROW(o_c))),INDEX(SMALL(IF(FREQUENCY(IF(INDEX(o_c,,COLUMN()-ROUNDUP(COLUMNS(o_c)/2,0)),ROW(o_c)),IF(INDEX(o_c,,COLUMN()-ROUNDUP(COLUMNS(o_c)/2,0)),0,ROW(o_c)))&gt;0,ROW(INDIRECT("1:"&amp;ROWS(o_c)+1))),ROW(INDIRECT("1:"&amp;ROWS(o_c)+1))),ROW())),"")</f>
        <v/>
      </c>
      <c r="O5" t="str">
        <f t="array" aca="1" ref="O5" ca="1">IFERROR(INDEX(FREQUENCY(IF(INDEX(o_c,,COLUMN()-ROUNDUP(COLUMNS(o_c)/2,0)),ROW(o_c)),IF(INDEX(o_c,,COLUMN()-ROUNDUP(COLUMNS(o_c)/2,0)),0,ROW(o_c))),INDEX(SMALL(IF(FREQUENCY(IF(INDEX(o_c,,COLUMN()-ROUNDUP(COLUMNS(o_c)/2,0)),ROW(o_c)),IF(INDEX(o_c,,COLUMN()-ROUNDUP(COLUMNS(o_c)/2,0)),0,ROW(o_c)))&gt;0,ROW(INDIRECT("1:"&amp;ROWS(o_c)+1))),ROW(INDIRECT("1:"&amp;ROWS(o_c)+1))),ROW())),"")</f>
        <v/>
      </c>
      <c r="P5" t="str">
        <f t="array" aca="1" ref="P5" ca="1">IFERROR(INDEX(FREQUENCY(IF(INDEX(o_c,,COLUMN()-ROUNDUP(COLUMNS(o_c)/2,0)),ROW(o_c)),IF(INDEX(o_c,,COLUMN()-ROUNDUP(COLUMNS(o_c)/2,0)),0,ROW(o_c))),INDEX(SMALL(IF(FREQUENCY(IF(INDEX(o_c,,COLUMN()-ROUNDUP(COLUMNS(o_c)/2,0)),ROW(o_c)),IF(INDEX(o_c,,COLUMN()-ROUNDUP(COLUMNS(o_c)/2,0)),0,ROW(o_c)))&gt;0,ROW(INDIRECT("1:"&amp;ROWS(o_c)+1))),ROW(INDIRECT("1:"&amp;ROWS(o_c)+1))),ROW())),"")</f>
        <v/>
      </c>
      <c r="Q5" t="str">
        <f t="array" aca="1" ref="Q5" ca="1">IFERROR(INDEX(FREQUENCY(IF(INDEX(o_c,,COLUMN()-ROUNDUP(COLUMNS(o_c)/2,0)),ROW(o_c)),IF(INDEX(o_c,,COLUMN()-ROUNDUP(COLUMNS(o_c)/2,0)),0,ROW(o_c))),INDEX(SMALL(IF(FREQUENCY(IF(INDEX(o_c,,COLUMN()-ROUNDUP(COLUMNS(o_c)/2,0)),ROW(o_c)),IF(INDEX(o_c,,COLUMN()-ROUNDUP(COLUMNS(o_c)/2,0)),0,ROW(o_c)))&gt;0,ROW(INDIRECT("1:"&amp;ROWS(o_c)+1))),ROW(INDIRECT("1:"&amp;ROWS(o_c)+1))),ROW())),"")</f>
        <v/>
      </c>
      <c r="R5" t="str">
        <f t="array" aca="1" ref="R5" ca="1">IFERROR(INDEX(FREQUENCY(IF(INDEX(o_c,,COLUMN()-ROUNDUP(COLUMNS(o_c)/2,0)),ROW(o_c)),IF(INDEX(o_c,,COLUMN()-ROUNDUP(COLUMNS(o_c)/2,0)),0,ROW(o_c))),INDEX(SMALL(IF(FREQUENCY(IF(INDEX(o_c,,COLUMN()-ROUNDUP(COLUMNS(o_c)/2,0)),ROW(o_c)),IF(INDEX(o_c,,COLUMN()-ROUNDUP(COLUMNS(o_c)/2,0)),0,ROW(o_c)))&gt;0,ROW(INDIRECT("1:"&amp;ROWS(o_c)+1))),ROW(INDIRECT("1:"&amp;ROWS(o_c)+1))),ROW())),"")</f>
        <v/>
      </c>
      <c r="S5" t="str">
        <f t="array" aca="1" ref="S5" ca="1">IFERROR(INDEX(FREQUENCY(IF(INDEX(o_c,,COLUMN()-ROUNDUP(COLUMNS(o_c)/2,0)),ROW(o_c)),IF(INDEX(o_c,,COLUMN()-ROUNDUP(COLUMNS(o_c)/2,0)),0,ROW(o_c))),INDEX(SMALL(IF(FREQUENCY(IF(INDEX(o_c,,COLUMN()-ROUNDUP(COLUMNS(o_c)/2,0)),ROW(o_c)),IF(INDEX(o_c,,COLUMN()-ROUNDUP(COLUMNS(o_c)/2,0)),0,ROW(o_c)))&gt;0,ROW(INDIRECT("1:"&amp;ROWS(o_c)+1))),ROW(INDIRECT("1:"&amp;ROWS(o_c)+1))),ROW())),"")</f>
        <v/>
      </c>
      <c r="T5" t="str">
        <f t="array" aca="1" ref="T5" ca="1">IFERROR(INDEX(FREQUENCY(IF(INDEX(o_c,,COLUMN()-ROUNDUP(COLUMNS(o_c)/2,0)),ROW(o_c)),IF(INDEX(o_c,,COLUMN()-ROUNDUP(COLUMNS(o_c)/2,0)),0,ROW(o_c))),INDEX(SMALL(IF(FREQUENCY(IF(INDEX(o_c,,COLUMN()-ROUNDUP(COLUMNS(o_c)/2,0)),ROW(o_c)),IF(INDEX(o_c,,COLUMN()-ROUNDUP(COLUMNS(o_c)/2,0)),0,ROW(o_c)))&gt;0,ROW(INDIRECT("1:"&amp;ROWS(o_c)+1))),ROW(INDIRECT("1:"&amp;ROWS(o_c)+1))),ROW())),"")</f>
        <v/>
      </c>
      <c r="U5" t="str">
        <f t="array" aca="1" ref="U5" ca="1">IFERROR(INDEX(FREQUENCY(IF(INDEX(o_c,,COLUMN()-ROUNDUP(COLUMNS(o_c)/2,0)),ROW(o_c)),IF(INDEX(o_c,,COLUMN()-ROUNDUP(COLUMNS(o_c)/2,0)),0,ROW(o_c))),INDEX(SMALL(IF(FREQUENCY(IF(INDEX(o_c,,COLUMN()-ROUNDUP(COLUMNS(o_c)/2,0)),ROW(o_c)),IF(INDEX(o_c,,COLUMN()-ROUNDUP(COLUMNS(o_c)/2,0)),0,ROW(o_c)))&gt;0,ROW(INDIRECT("1:"&amp;ROWS(o_c)+1))),ROW(INDIRECT("1:"&amp;ROWS(o_c)+1))),ROW())),"")</f>
        <v/>
      </c>
      <c r="V5" t="str">
        <f t="array" aca="1" ref="V5" ca="1">IFERROR(INDEX(FREQUENCY(IF(INDEX(o_c,,COLUMN()-ROUNDUP(COLUMNS(o_c)/2,0)),ROW(o_c)),IF(INDEX(o_c,,COLUMN()-ROUNDUP(COLUMNS(o_c)/2,0)),0,ROW(o_c))),INDEX(SMALL(IF(FREQUENCY(IF(INDEX(o_c,,COLUMN()-ROUNDUP(COLUMNS(o_c)/2,0)),ROW(o_c)),IF(INDEX(o_c,,COLUMN()-ROUNDUP(COLUMNS(o_c)/2,0)),0,ROW(o_c)))&gt;0,ROW(INDIRECT("1:"&amp;ROWS(o_c)+1))),ROW(INDIRECT("1:"&amp;ROWS(o_c)+1))),ROW())),"")</f>
        <v/>
      </c>
      <c r="W5" t="str">
        <f t="array" aca="1" ref="W5" ca="1">IFERROR(INDEX(FREQUENCY(IF(INDEX(o_c,,COLUMN()-ROUNDUP(COLUMNS(o_c)/2,0)),ROW(o_c)),IF(INDEX(o_c,,COLUMN()-ROUNDUP(COLUMNS(o_c)/2,0)),0,ROW(o_c))),INDEX(SMALL(IF(FREQUENCY(IF(INDEX(o_c,,COLUMN()-ROUNDUP(COLUMNS(o_c)/2,0)),ROW(o_c)),IF(INDEX(o_c,,COLUMN()-ROUNDUP(COLUMNS(o_c)/2,0)),0,ROW(o_c)))&gt;0,ROW(INDIRECT("1:"&amp;ROWS(o_c)+1))),ROW(INDIRECT("1:"&amp;ROWS(o_c)+1))),ROW())),"")</f>
        <v/>
      </c>
      <c r="Z5" s="11">
        <f>(150-SUM(o_c))/150</f>
        <v>0.42666666666666669</v>
      </c>
      <c r="AA5" t="s">
        <v>3</v>
      </c>
    </row>
    <row r="6" spans="1:27" ht="18.75" customHeight="1" x14ac:dyDescent="0.25">
      <c r="A6" s="1">
        <f t="array" aca="1" ref="A6" ca="1">IFERROR(INDEX(FREQUENCY(IF(INDEX(o_c,ROW()-ROUNDUP(ROWS(o_c)/2,0),),COLUMN(o_c)),IF(INDEX(o_c,ROW()-ROUNDUP(ROWS(o_c)/2,0),),0,COLUMN(o_c))),INDEX(SMALL(IF(FREQUENCY(IF(INDEX(o_c,ROW()-ROUNDUP(ROWS(o_c)/2,0),),COLUMN(o_c)),IF(INDEX(o_c,ROW()-ROUNDUP(ROWS(o_c)/2,0),),0,COLUMN(o_c)))&gt;0,ROW(INDIRECT("1:"&amp;COLUMNS(o_c)+1))),ROW(INDIRECT("1:"&amp;COLUMNS(o_c)+1))),COLUMN())),"")</f>
        <v>4</v>
      </c>
      <c r="B6" s="1">
        <f t="array" aca="1" ref="B6" ca="1">IFERROR(INDEX(FREQUENCY(IF(INDEX(o_c,ROW()-ROUNDUP(ROWS(o_c)/2,0),),COLUMN(o_c)),IF(INDEX(o_c,ROW()-ROUNDUP(ROWS(o_c)/2,0),),0,COLUMN(o_c))),INDEX(SMALL(IF(FREQUENCY(IF(INDEX(o_c,ROW()-ROUNDUP(ROWS(o_c)/2,0),),COLUMN(o_c)),IF(INDEX(o_c,ROW()-ROUNDUP(ROWS(o_c)/2,0),),0,COLUMN(o_c)))&gt;0,ROW(INDIRECT("1:"&amp;COLUMNS(o_c)+1))),ROW(INDIRECT("1:"&amp;COLUMNS(o_c)+1))),COLUMN())),"")</f>
        <v>4</v>
      </c>
      <c r="C6" s="1">
        <f t="array" aca="1" ref="C6" ca="1">IFERROR(INDEX(FREQUENCY(IF(INDEX(o_c,ROW()-ROUNDUP(ROWS(o_c)/2,0),),COLUMN(o_c)),IF(INDEX(o_c,ROW()-ROUNDUP(ROWS(o_c)/2,0),),0,COLUMN(o_c))),INDEX(SMALL(IF(FREQUENCY(IF(INDEX(o_c,ROW()-ROUNDUP(ROWS(o_c)/2,0),),COLUMN(o_c)),IF(INDEX(o_c,ROW()-ROUNDUP(ROWS(o_c)/2,0),),0,COLUMN(o_c)))&gt;0,ROW(INDIRECT("1:"&amp;COLUMNS(o_c)+1))),ROW(INDIRECT("1:"&amp;COLUMNS(o_c)+1))),COLUMN())),"")</f>
        <v>1</v>
      </c>
      <c r="D6" s="1" t="str">
        <f t="array" aca="1" ref="D6" ca="1">IFERROR(INDEX(FREQUENCY(IF(INDEX(o_c,ROW()-ROUNDUP(ROWS(o_c)/2,0),),COLUMN(o_c)),IF(INDEX(o_c,ROW()-ROUNDUP(ROWS(o_c)/2,0),),0,COLUMN(o_c))),INDEX(SMALL(IF(FREQUENCY(IF(INDEX(o_c,ROW()-ROUNDUP(ROWS(o_c)/2,0),),COLUMN(o_c)),IF(INDEX(o_c,ROW()-ROUNDUP(ROWS(o_c)/2,0),),0,COLUMN(o_c)))&gt;0,ROW(INDIRECT("1:"&amp;COLUMNS(o_c)+1))),ROW(INDIRECT("1:"&amp;COLUMNS(o_c)+1))),COLUMN())),"")</f>
        <v/>
      </c>
      <c r="E6" s="1" t="str">
        <f t="array" aca="1" ref="E6" ca="1">IFERROR(INDEX(FREQUENCY(IF(INDEX(o_c,ROW()-ROUNDUP(ROWS(o_c)/2,0),),COLUMN(o_c)),IF(INDEX(o_c,ROW()-ROUNDUP(ROWS(o_c)/2,0),),0,COLUMN(o_c))),INDEX(SMALL(IF(FREQUENCY(IF(INDEX(o_c,ROW()-ROUNDUP(ROWS(o_c)/2,0),),COLUMN(o_c)),IF(INDEX(o_c,ROW()-ROUNDUP(ROWS(o_c)/2,0),),0,COLUMN(o_c)))&gt;0,ROW(INDIRECT("1:"&amp;COLUMNS(o_c)+1))),ROW(INDIRECT("1:"&amp;COLUMNS(o_c)+1))),COLUMN())),"")</f>
        <v/>
      </c>
      <c r="F6" s="1" t="str">
        <f t="array" aca="1" ref="F6" ca="1">IFERROR(INDEX(FREQUENCY(IF(INDEX(o_c,ROW()-ROUNDUP(ROWS(o_c)/2,0),),COLUMN(o_c)),IF(INDEX(o_c,ROW()-ROUNDUP(ROWS(o_c)/2,0),),0,COLUMN(o_c))),INDEX(SMALL(IF(FREQUENCY(IF(INDEX(o_c,ROW()-ROUNDUP(ROWS(o_c)/2,0),),COLUMN(o_c)),IF(INDEX(o_c,ROW()-ROUNDUP(ROWS(o_c)/2,0),),0,COLUMN(o_c)))&gt;0,ROW(INDIRECT("1:"&amp;COLUMNS(o_c)+1))),ROW(INDIRECT("1:"&amp;COLUMNS(o_c)+1))),COLUMN())),"")</f>
        <v/>
      </c>
      <c r="G6" s="1" t="str">
        <f t="array" aca="1" ref="G6" ca="1">IFERROR(INDEX(FREQUENCY(IF(INDEX(o_c,ROW()-ROUNDUP(ROWS(o_c)/2,0),),COLUMN(o_c)),IF(INDEX(o_c,ROW()-ROUNDUP(ROWS(o_c)/2,0),),0,COLUMN(o_c))),INDEX(SMALL(IF(FREQUENCY(IF(INDEX(o_c,ROW()-ROUNDUP(ROWS(o_c)/2,0),),COLUMN(o_c)),IF(INDEX(o_c,ROW()-ROUNDUP(ROWS(o_c)/2,0),),0,COLUMN(o_c)))&gt;0,ROW(INDIRECT("1:"&amp;COLUMNS(o_c)+1))),ROW(INDIRECT("1:"&amp;COLUMNS(o_c)+1))),COLUMN())),"")</f>
        <v/>
      </c>
      <c r="H6" s="1" t="str">
        <f t="array" aca="1" ref="H6" ca="1">IFERROR(INDEX(FREQUENCY(IF(INDEX(o_c,ROW()-ROUNDUP(ROWS(o_c)/2,0),),COLUMN(o_c)),IF(INDEX(o_c,ROW()-ROUNDUP(ROWS(o_c)/2,0),),0,COLUMN(o_c))),INDEX(SMALL(IF(FREQUENCY(IF(INDEX(o_c,ROW()-ROUNDUP(ROWS(o_c)/2,0),),COLUMN(o_c)),IF(INDEX(o_c,ROW()-ROUNDUP(ROWS(o_c)/2,0),),0,COLUMN(o_c)))&gt;0,ROW(INDIRECT("1:"&amp;COLUMNS(o_c)+1))),ROW(INDIRECT("1:"&amp;COLUMNS(o_c)+1))),COLUMN())),"")</f>
        <v/>
      </c>
      <c r="I6" s="32"/>
      <c r="J6" s="33"/>
      <c r="K6" s="33"/>
      <c r="L6" s="33"/>
      <c r="M6" s="34"/>
      <c r="N6" s="32"/>
      <c r="O6" s="33"/>
      <c r="P6" s="33"/>
      <c r="Q6" s="33"/>
      <c r="R6" s="34"/>
      <c r="S6" s="32"/>
      <c r="T6" s="33"/>
      <c r="U6" s="33"/>
      <c r="V6" s="33"/>
      <c r="W6" s="34"/>
      <c r="X6" t="str">
        <f t="array" ref="X6">IF(SUM(1*(I6:W6=INDEX(o_c,ROW()-5,)))=15,"C","")</f>
        <v/>
      </c>
      <c r="Z6" s="11">
        <f ca="1">(150-SUM(I30:W39))/150</f>
        <v>0.48</v>
      </c>
      <c r="AA6" t="s">
        <v>4</v>
      </c>
    </row>
    <row r="7" spans="1:27" ht="18.75" customHeight="1" x14ac:dyDescent="0.25">
      <c r="A7" s="1">
        <f t="array" aca="1" ref="A7" ca="1">IFERROR(INDEX(FREQUENCY(IF(INDEX(o_c,ROW()-ROUNDUP(ROWS(o_c)/2,0),),COLUMN(o_c)),IF(INDEX(o_c,ROW()-ROUNDUP(ROWS(o_c)/2,0),),0,COLUMN(o_c))),INDEX(SMALL(IF(FREQUENCY(IF(INDEX(o_c,ROW()-ROUNDUP(ROWS(o_c)/2,0),),COLUMN(o_c)),IF(INDEX(o_c,ROW()-ROUNDUP(ROWS(o_c)/2,0),),0,COLUMN(o_c)))&gt;0,ROW(INDIRECT("1:"&amp;COLUMNS(o_c)+1))),ROW(INDIRECT("1:"&amp;COLUMNS(o_c)+1))),COLUMN())),"")</f>
        <v>1</v>
      </c>
      <c r="B7" s="1">
        <f t="array" aca="1" ref="B7" ca="1">IFERROR(INDEX(FREQUENCY(IF(INDEX(o_c,ROW()-ROUNDUP(ROWS(o_c)/2,0),),COLUMN(o_c)),IF(INDEX(o_c,ROW()-ROUNDUP(ROWS(o_c)/2,0),),0,COLUMN(o_c))),INDEX(SMALL(IF(FREQUENCY(IF(INDEX(o_c,ROW()-ROUNDUP(ROWS(o_c)/2,0),),COLUMN(o_c)),IF(INDEX(o_c,ROW()-ROUNDUP(ROWS(o_c)/2,0),),0,COLUMN(o_c)))&gt;0,ROW(INDIRECT("1:"&amp;COLUMNS(o_c)+1))),ROW(INDIRECT("1:"&amp;COLUMNS(o_c)+1))),COLUMN())),"")</f>
        <v>1</v>
      </c>
      <c r="C7" s="1">
        <f t="array" aca="1" ref="C7" ca="1">IFERROR(INDEX(FREQUENCY(IF(INDEX(o_c,ROW()-ROUNDUP(ROWS(o_c)/2,0),),COLUMN(o_c)),IF(INDEX(o_c,ROW()-ROUNDUP(ROWS(o_c)/2,0),),0,COLUMN(o_c))),INDEX(SMALL(IF(FREQUENCY(IF(INDEX(o_c,ROW()-ROUNDUP(ROWS(o_c)/2,0),),COLUMN(o_c)),IF(INDEX(o_c,ROW()-ROUNDUP(ROWS(o_c)/2,0),),0,COLUMN(o_c)))&gt;0,ROW(INDIRECT("1:"&amp;COLUMNS(o_c)+1))),ROW(INDIRECT("1:"&amp;COLUMNS(o_c)+1))),COLUMN())),"")</f>
        <v>5</v>
      </c>
      <c r="D7" s="1">
        <f t="array" aca="1" ref="D7" ca="1">IFERROR(INDEX(FREQUENCY(IF(INDEX(o_c,ROW()-ROUNDUP(ROWS(o_c)/2,0),),COLUMN(o_c)),IF(INDEX(o_c,ROW()-ROUNDUP(ROWS(o_c)/2,0),),0,COLUMN(o_c))),INDEX(SMALL(IF(FREQUENCY(IF(INDEX(o_c,ROW()-ROUNDUP(ROWS(o_c)/2,0),),COLUMN(o_c)),IF(INDEX(o_c,ROW()-ROUNDUP(ROWS(o_c)/2,0),),0,COLUMN(o_c)))&gt;0,ROW(INDIRECT("1:"&amp;COLUMNS(o_c)+1))),ROW(INDIRECT("1:"&amp;COLUMNS(o_c)+1))),COLUMN())),"")</f>
        <v>1</v>
      </c>
      <c r="E7" s="1" t="str">
        <f t="array" aca="1" ref="E7" ca="1">IFERROR(INDEX(FREQUENCY(IF(INDEX(o_c,ROW()-ROUNDUP(ROWS(o_c)/2,0),),COLUMN(o_c)),IF(INDEX(o_c,ROW()-ROUNDUP(ROWS(o_c)/2,0),),0,COLUMN(o_c))),INDEX(SMALL(IF(FREQUENCY(IF(INDEX(o_c,ROW()-ROUNDUP(ROWS(o_c)/2,0),),COLUMN(o_c)),IF(INDEX(o_c,ROW()-ROUNDUP(ROWS(o_c)/2,0),),0,COLUMN(o_c)))&gt;0,ROW(INDIRECT("1:"&amp;COLUMNS(o_c)+1))),ROW(INDIRECT("1:"&amp;COLUMNS(o_c)+1))),COLUMN())),"")</f>
        <v/>
      </c>
      <c r="F7" s="1" t="str">
        <f t="array" aca="1" ref="F7" ca="1">IFERROR(INDEX(FREQUENCY(IF(INDEX(o_c,ROW()-ROUNDUP(ROWS(o_c)/2,0),),COLUMN(o_c)),IF(INDEX(o_c,ROW()-ROUNDUP(ROWS(o_c)/2,0),),0,COLUMN(o_c))),INDEX(SMALL(IF(FREQUENCY(IF(INDEX(o_c,ROW()-ROUNDUP(ROWS(o_c)/2,0),),COLUMN(o_c)),IF(INDEX(o_c,ROW()-ROUNDUP(ROWS(o_c)/2,0),),0,COLUMN(o_c)))&gt;0,ROW(INDIRECT("1:"&amp;COLUMNS(o_c)+1))),ROW(INDIRECT("1:"&amp;COLUMNS(o_c)+1))),COLUMN())),"")</f>
        <v/>
      </c>
      <c r="G7" s="1" t="str">
        <f t="array" aca="1" ref="G7" ca="1">IFERROR(INDEX(FREQUENCY(IF(INDEX(o_c,ROW()-ROUNDUP(ROWS(o_c)/2,0),),COLUMN(o_c)),IF(INDEX(o_c,ROW()-ROUNDUP(ROWS(o_c)/2,0),),0,COLUMN(o_c))),INDEX(SMALL(IF(FREQUENCY(IF(INDEX(o_c,ROW()-ROUNDUP(ROWS(o_c)/2,0),),COLUMN(o_c)),IF(INDEX(o_c,ROW()-ROUNDUP(ROWS(o_c)/2,0),),0,COLUMN(o_c)))&gt;0,ROW(INDIRECT("1:"&amp;COLUMNS(o_c)+1))),ROW(INDIRECT("1:"&amp;COLUMNS(o_c)+1))),COLUMN())),"")</f>
        <v/>
      </c>
      <c r="H7" s="1" t="str">
        <f t="array" aca="1" ref="H7" ca="1">IFERROR(INDEX(FREQUENCY(IF(INDEX(o_c,ROW()-ROUNDUP(ROWS(o_c)/2,0),),COLUMN(o_c)),IF(INDEX(o_c,ROW()-ROUNDUP(ROWS(o_c)/2,0),),0,COLUMN(o_c))),INDEX(SMALL(IF(FREQUENCY(IF(INDEX(o_c,ROW()-ROUNDUP(ROWS(o_c)/2,0),),COLUMN(o_c)),IF(INDEX(o_c,ROW()-ROUNDUP(ROWS(o_c)/2,0),),0,COLUMN(o_c)))&gt;0,ROW(INDIRECT("1:"&amp;COLUMNS(o_c)+1))),ROW(INDIRECT("1:"&amp;COLUMNS(o_c)+1))),COLUMN())),"")</f>
        <v/>
      </c>
      <c r="I7" s="35"/>
      <c r="J7" s="12"/>
      <c r="K7" s="12"/>
      <c r="L7" s="12"/>
      <c r="M7" s="36"/>
      <c r="N7" s="35"/>
      <c r="O7" s="12"/>
      <c r="P7" s="12"/>
      <c r="Q7" s="12"/>
      <c r="R7" s="36"/>
      <c r="S7" s="35"/>
      <c r="T7" s="12"/>
      <c r="U7" s="12"/>
      <c r="V7" s="12"/>
      <c r="W7" s="36"/>
      <c r="X7" t="str">
        <f t="array" ref="X7">IF(SUM(1*(I7:W7=INDEX(o_c,ROW()-5,)))=15,"C","")</f>
        <v/>
      </c>
    </row>
    <row r="8" spans="1:27" ht="18.75" customHeight="1" x14ac:dyDescent="0.25">
      <c r="A8" s="1">
        <f t="array" aca="1" ref="A8" ca="1">IFERROR(INDEX(FREQUENCY(IF(INDEX(o_c,ROW()-ROUNDUP(ROWS(o_c)/2,0),),COLUMN(o_c)),IF(INDEX(o_c,ROW()-ROUNDUP(ROWS(o_c)/2,0),),0,COLUMN(o_c))),INDEX(SMALL(IF(FREQUENCY(IF(INDEX(o_c,ROW()-ROUNDUP(ROWS(o_c)/2,0),),COLUMN(o_c)),IF(INDEX(o_c,ROW()-ROUNDUP(ROWS(o_c)/2,0),),0,COLUMN(o_c)))&gt;0,ROW(INDIRECT("1:"&amp;COLUMNS(o_c)+1))),ROW(INDIRECT("1:"&amp;COLUMNS(o_c)+1))),COLUMN())),"")</f>
        <v>1</v>
      </c>
      <c r="B8" s="1">
        <f t="array" aca="1" ref="B8" ca="1">IFERROR(INDEX(FREQUENCY(IF(INDEX(o_c,ROW()-ROUNDUP(ROWS(o_c)/2,0),),COLUMN(o_c)),IF(INDEX(o_c,ROW()-ROUNDUP(ROWS(o_c)/2,0),),0,COLUMN(o_c))),INDEX(SMALL(IF(FREQUENCY(IF(INDEX(o_c,ROW()-ROUNDUP(ROWS(o_c)/2,0),),COLUMN(o_c)),IF(INDEX(o_c,ROW()-ROUNDUP(ROWS(o_c)/2,0),),0,COLUMN(o_c)))&gt;0,ROW(INDIRECT("1:"&amp;COLUMNS(o_c)+1))),ROW(INDIRECT("1:"&amp;COLUMNS(o_c)+1))),COLUMN())),"")</f>
        <v>7</v>
      </c>
      <c r="C8" s="1">
        <f t="array" aca="1" ref="C8" ca="1">IFERROR(INDEX(FREQUENCY(IF(INDEX(o_c,ROW()-ROUNDUP(ROWS(o_c)/2,0),),COLUMN(o_c)),IF(INDEX(o_c,ROW()-ROUNDUP(ROWS(o_c)/2,0),),0,COLUMN(o_c))),INDEX(SMALL(IF(FREQUENCY(IF(INDEX(o_c,ROW()-ROUNDUP(ROWS(o_c)/2,0),),COLUMN(o_c)),IF(INDEX(o_c,ROW()-ROUNDUP(ROWS(o_c)/2,0),),0,COLUMN(o_c)))&gt;0,ROW(INDIRECT("1:"&amp;COLUMNS(o_c)+1))),ROW(INDIRECT("1:"&amp;COLUMNS(o_c)+1))),COLUMN())),"")</f>
        <v>1</v>
      </c>
      <c r="D8" s="1">
        <f t="array" aca="1" ref="D8" ca="1">IFERROR(INDEX(FREQUENCY(IF(INDEX(o_c,ROW()-ROUNDUP(ROWS(o_c)/2,0),),COLUMN(o_c)),IF(INDEX(o_c,ROW()-ROUNDUP(ROWS(o_c)/2,0),),0,COLUMN(o_c))),INDEX(SMALL(IF(FREQUENCY(IF(INDEX(o_c,ROW()-ROUNDUP(ROWS(o_c)/2,0),),COLUMN(o_c)),IF(INDEX(o_c,ROW()-ROUNDUP(ROWS(o_c)/2,0),),0,COLUMN(o_c)))&gt;0,ROW(INDIRECT("1:"&amp;COLUMNS(o_c)+1))),ROW(INDIRECT("1:"&amp;COLUMNS(o_c)+1))),COLUMN())),"")</f>
        <v>1</v>
      </c>
      <c r="E8" s="1" t="str">
        <f t="array" aca="1" ref="E8" ca="1">IFERROR(INDEX(FREQUENCY(IF(INDEX(o_c,ROW()-ROUNDUP(ROWS(o_c)/2,0),),COLUMN(o_c)),IF(INDEX(o_c,ROW()-ROUNDUP(ROWS(o_c)/2,0),),0,COLUMN(o_c))),INDEX(SMALL(IF(FREQUENCY(IF(INDEX(o_c,ROW()-ROUNDUP(ROWS(o_c)/2,0),),COLUMN(o_c)),IF(INDEX(o_c,ROW()-ROUNDUP(ROWS(o_c)/2,0),),0,COLUMN(o_c)))&gt;0,ROW(INDIRECT("1:"&amp;COLUMNS(o_c)+1))),ROW(INDIRECT("1:"&amp;COLUMNS(o_c)+1))),COLUMN())),"")</f>
        <v/>
      </c>
      <c r="F8" s="1" t="str">
        <f t="array" aca="1" ref="F8" ca="1">IFERROR(INDEX(FREQUENCY(IF(INDEX(o_c,ROW()-ROUNDUP(ROWS(o_c)/2,0),),COLUMN(o_c)),IF(INDEX(o_c,ROW()-ROUNDUP(ROWS(o_c)/2,0),),0,COLUMN(o_c))),INDEX(SMALL(IF(FREQUENCY(IF(INDEX(o_c,ROW()-ROUNDUP(ROWS(o_c)/2,0),),COLUMN(o_c)),IF(INDEX(o_c,ROW()-ROUNDUP(ROWS(o_c)/2,0),),0,COLUMN(o_c)))&gt;0,ROW(INDIRECT("1:"&amp;COLUMNS(o_c)+1))),ROW(INDIRECT("1:"&amp;COLUMNS(o_c)+1))),COLUMN())),"")</f>
        <v/>
      </c>
      <c r="G8" s="1" t="str">
        <f t="array" aca="1" ref="G8" ca="1">IFERROR(INDEX(FREQUENCY(IF(INDEX(o_c,ROW()-ROUNDUP(ROWS(o_c)/2,0),),COLUMN(o_c)),IF(INDEX(o_c,ROW()-ROUNDUP(ROWS(o_c)/2,0),),0,COLUMN(o_c))),INDEX(SMALL(IF(FREQUENCY(IF(INDEX(o_c,ROW()-ROUNDUP(ROWS(o_c)/2,0),),COLUMN(o_c)),IF(INDEX(o_c,ROW()-ROUNDUP(ROWS(o_c)/2,0),),0,COLUMN(o_c)))&gt;0,ROW(INDIRECT("1:"&amp;COLUMNS(o_c)+1))),ROW(INDIRECT("1:"&amp;COLUMNS(o_c)+1))),COLUMN())),"")</f>
        <v/>
      </c>
      <c r="H8" s="1" t="str">
        <f t="array" aca="1" ref="H8" ca="1">IFERROR(INDEX(FREQUENCY(IF(INDEX(o_c,ROW()-ROUNDUP(ROWS(o_c)/2,0),),COLUMN(o_c)),IF(INDEX(o_c,ROW()-ROUNDUP(ROWS(o_c)/2,0),),0,COLUMN(o_c))),INDEX(SMALL(IF(FREQUENCY(IF(INDEX(o_c,ROW()-ROUNDUP(ROWS(o_c)/2,0),),COLUMN(o_c)),IF(INDEX(o_c,ROW()-ROUNDUP(ROWS(o_c)/2,0),),0,COLUMN(o_c)))&gt;0,ROW(INDIRECT("1:"&amp;COLUMNS(o_c)+1))),ROW(INDIRECT("1:"&amp;COLUMNS(o_c)+1))),COLUMN())),"")</f>
        <v/>
      </c>
      <c r="I8" s="35"/>
      <c r="J8" s="12"/>
      <c r="K8" s="12"/>
      <c r="L8" s="12"/>
      <c r="M8" s="36"/>
      <c r="N8" s="35"/>
      <c r="O8" s="12"/>
      <c r="P8" s="12"/>
      <c r="Q8" s="12"/>
      <c r="R8" s="36"/>
      <c r="S8" s="35"/>
      <c r="T8" s="12"/>
      <c r="U8" s="12"/>
      <c r="V8" s="12"/>
      <c r="W8" s="36"/>
      <c r="X8" t="str">
        <f t="array" ref="X8">IF(SUM(1*(I8:W8=INDEX(o_c,ROW()-5,)))=15,"C","")</f>
        <v/>
      </c>
    </row>
    <row r="9" spans="1:27" ht="18.75" customHeight="1" x14ac:dyDescent="0.25">
      <c r="A9" s="1">
        <f t="array" aca="1" ref="A9" ca="1">IFERROR(INDEX(FREQUENCY(IF(INDEX(o_c,ROW()-ROUNDUP(ROWS(o_c)/2,0),),COLUMN(o_c)),IF(INDEX(o_c,ROW()-ROUNDUP(ROWS(o_c)/2,0),),0,COLUMN(o_c))),INDEX(SMALL(IF(FREQUENCY(IF(INDEX(o_c,ROW()-ROUNDUP(ROWS(o_c)/2,0),),COLUMN(o_c)),IF(INDEX(o_c,ROW()-ROUNDUP(ROWS(o_c)/2,0),),0,COLUMN(o_c)))&gt;0,ROW(INDIRECT("1:"&amp;COLUMNS(o_c)+1))),ROW(INDIRECT("1:"&amp;COLUMNS(o_c)+1))),COLUMN())),"")</f>
        <v>4</v>
      </c>
      <c r="B9" s="1">
        <f t="array" aca="1" ref="B9" ca="1">IFERROR(INDEX(FREQUENCY(IF(INDEX(o_c,ROW()-ROUNDUP(ROWS(o_c)/2,0),),COLUMN(o_c)),IF(INDEX(o_c,ROW()-ROUNDUP(ROWS(o_c)/2,0),),0,COLUMN(o_c))),INDEX(SMALL(IF(FREQUENCY(IF(INDEX(o_c,ROW()-ROUNDUP(ROWS(o_c)/2,0),),COLUMN(o_c)),IF(INDEX(o_c,ROW()-ROUNDUP(ROWS(o_c)/2,0),),0,COLUMN(o_c)))&gt;0,ROW(INDIRECT("1:"&amp;COLUMNS(o_c)+1))),ROW(INDIRECT("1:"&amp;COLUMNS(o_c)+1))),COLUMN())),"")</f>
        <v>3</v>
      </c>
      <c r="C9" s="1">
        <f t="array" aca="1" ref="C9" ca="1">IFERROR(INDEX(FREQUENCY(IF(INDEX(o_c,ROW()-ROUNDUP(ROWS(o_c)/2,0),),COLUMN(o_c)),IF(INDEX(o_c,ROW()-ROUNDUP(ROWS(o_c)/2,0),),0,COLUMN(o_c))),INDEX(SMALL(IF(FREQUENCY(IF(INDEX(o_c,ROW()-ROUNDUP(ROWS(o_c)/2,0),),COLUMN(o_c)),IF(INDEX(o_c,ROW()-ROUNDUP(ROWS(o_c)/2,0),),0,COLUMN(o_c)))&gt;0,ROW(INDIRECT("1:"&amp;COLUMNS(o_c)+1))),ROW(INDIRECT("1:"&amp;COLUMNS(o_c)+1))),COLUMN())),"")</f>
        <v>1</v>
      </c>
      <c r="D9" s="1" t="str">
        <f t="array" aca="1" ref="D9" ca="1">IFERROR(INDEX(FREQUENCY(IF(INDEX(o_c,ROW()-ROUNDUP(ROWS(o_c)/2,0),),COLUMN(o_c)),IF(INDEX(o_c,ROW()-ROUNDUP(ROWS(o_c)/2,0),),0,COLUMN(o_c))),INDEX(SMALL(IF(FREQUENCY(IF(INDEX(o_c,ROW()-ROUNDUP(ROWS(o_c)/2,0),),COLUMN(o_c)),IF(INDEX(o_c,ROW()-ROUNDUP(ROWS(o_c)/2,0),),0,COLUMN(o_c)))&gt;0,ROW(INDIRECT("1:"&amp;COLUMNS(o_c)+1))),ROW(INDIRECT("1:"&amp;COLUMNS(o_c)+1))),COLUMN())),"")</f>
        <v/>
      </c>
      <c r="E9" s="1" t="str">
        <f t="array" aca="1" ref="E9" ca="1">IFERROR(INDEX(FREQUENCY(IF(INDEX(o_c,ROW()-ROUNDUP(ROWS(o_c)/2,0),),COLUMN(o_c)),IF(INDEX(o_c,ROW()-ROUNDUP(ROWS(o_c)/2,0),),0,COLUMN(o_c))),INDEX(SMALL(IF(FREQUENCY(IF(INDEX(o_c,ROW()-ROUNDUP(ROWS(o_c)/2,0),),COLUMN(o_c)),IF(INDEX(o_c,ROW()-ROUNDUP(ROWS(o_c)/2,0),),0,COLUMN(o_c)))&gt;0,ROW(INDIRECT("1:"&amp;COLUMNS(o_c)+1))),ROW(INDIRECT("1:"&amp;COLUMNS(o_c)+1))),COLUMN())),"")</f>
        <v/>
      </c>
      <c r="F9" s="1" t="str">
        <f t="array" aca="1" ref="F9" ca="1">IFERROR(INDEX(FREQUENCY(IF(INDEX(o_c,ROW()-ROUNDUP(ROWS(o_c)/2,0),),COLUMN(o_c)),IF(INDEX(o_c,ROW()-ROUNDUP(ROWS(o_c)/2,0),),0,COLUMN(o_c))),INDEX(SMALL(IF(FREQUENCY(IF(INDEX(o_c,ROW()-ROUNDUP(ROWS(o_c)/2,0),),COLUMN(o_c)),IF(INDEX(o_c,ROW()-ROUNDUP(ROWS(o_c)/2,0),),0,COLUMN(o_c)))&gt;0,ROW(INDIRECT("1:"&amp;COLUMNS(o_c)+1))),ROW(INDIRECT("1:"&amp;COLUMNS(o_c)+1))),COLUMN())),"")</f>
        <v/>
      </c>
      <c r="G9" s="1" t="str">
        <f t="array" aca="1" ref="G9" ca="1">IFERROR(INDEX(FREQUENCY(IF(INDEX(o_c,ROW()-ROUNDUP(ROWS(o_c)/2,0),),COLUMN(o_c)),IF(INDEX(o_c,ROW()-ROUNDUP(ROWS(o_c)/2,0),),0,COLUMN(o_c))),INDEX(SMALL(IF(FREQUENCY(IF(INDEX(o_c,ROW()-ROUNDUP(ROWS(o_c)/2,0),),COLUMN(o_c)),IF(INDEX(o_c,ROW()-ROUNDUP(ROWS(o_c)/2,0),),0,COLUMN(o_c)))&gt;0,ROW(INDIRECT("1:"&amp;COLUMNS(o_c)+1))),ROW(INDIRECT("1:"&amp;COLUMNS(o_c)+1))),COLUMN())),"")</f>
        <v/>
      </c>
      <c r="H9" s="1" t="str">
        <f t="array" aca="1" ref="H9" ca="1">IFERROR(INDEX(FREQUENCY(IF(INDEX(o_c,ROW()-ROUNDUP(ROWS(o_c)/2,0),),COLUMN(o_c)),IF(INDEX(o_c,ROW()-ROUNDUP(ROWS(o_c)/2,0),),0,COLUMN(o_c))),INDEX(SMALL(IF(FREQUENCY(IF(INDEX(o_c,ROW()-ROUNDUP(ROWS(o_c)/2,0),),COLUMN(o_c)),IF(INDEX(o_c,ROW()-ROUNDUP(ROWS(o_c)/2,0),),0,COLUMN(o_c)))&gt;0,ROW(INDIRECT("1:"&amp;COLUMNS(o_c)+1))),ROW(INDIRECT("1:"&amp;COLUMNS(o_c)+1))),COLUMN())),"")</f>
        <v/>
      </c>
      <c r="I9" s="35"/>
      <c r="J9" s="12"/>
      <c r="K9" s="12"/>
      <c r="L9" s="12"/>
      <c r="M9" s="36"/>
      <c r="N9" s="35"/>
      <c r="O9" s="12"/>
      <c r="P9" s="12"/>
      <c r="Q9" s="12"/>
      <c r="R9" s="36"/>
      <c r="S9" s="35"/>
      <c r="T9" s="12"/>
      <c r="U9" s="12"/>
      <c r="V9" s="12"/>
      <c r="W9" s="36"/>
      <c r="X9" t="str">
        <f t="array" ref="X9">IF(SUM(1*(I9:W9=INDEX(o_c,ROW()-5,)))=15,"C","")</f>
        <v/>
      </c>
      <c r="Z9" t="s">
        <v>0</v>
      </c>
    </row>
    <row r="10" spans="1:27" ht="18.75" customHeight="1" thickBot="1" x14ac:dyDescent="0.3">
      <c r="A10" s="1">
        <f t="array" aca="1" ref="A10" ca="1">IFERROR(INDEX(FREQUENCY(IF(INDEX(o_c,ROW()-ROUNDUP(ROWS(o_c)/2,0),),COLUMN(o_c)),IF(INDEX(o_c,ROW()-ROUNDUP(ROWS(o_c)/2,0),),0,COLUMN(o_c))),INDEX(SMALL(IF(FREQUENCY(IF(INDEX(o_c,ROW()-ROUNDUP(ROWS(o_c)/2,0),),COLUMN(o_c)),IF(INDEX(o_c,ROW()-ROUNDUP(ROWS(o_c)/2,0),),0,COLUMN(o_c)))&gt;0,ROW(INDIRECT("1:"&amp;COLUMNS(o_c)+1))),ROW(INDIRECT("1:"&amp;COLUMNS(o_c)+1))),COLUMN())),"")</f>
        <v>1</v>
      </c>
      <c r="B10" s="1">
        <f t="array" aca="1" ref="B10" ca="1">IFERROR(INDEX(FREQUENCY(IF(INDEX(o_c,ROW()-ROUNDUP(ROWS(o_c)/2,0),),COLUMN(o_c)),IF(INDEX(o_c,ROW()-ROUNDUP(ROWS(o_c)/2,0),),0,COLUMN(o_c))),INDEX(SMALL(IF(FREQUENCY(IF(INDEX(o_c,ROW()-ROUNDUP(ROWS(o_c)/2,0),),COLUMN(o_c)),IF(INDEX(o_c,ROW()-ROUNDUP(ROWS(o_c)/2,0),),0,COLUMN(o_c)))&gt;0,ROW(INDIRECT("1:"&amp;COLUMNS(o_c)+1))),ROW(INDIRECT("1:"&amp;COLUMNS(o_c)+1))),COLUMN())),"")</f>
        <v>2</v>
      </c>
      <c r="C10" s="1">
        <f t="array" aca="1" ref="C10" ca="1">IFERROR(INDEX(FREQUENCY(IF(INDEX(o_c,ROW()-ROUNDUP(ROWS(o_c)/2,0),),COLUMN(o_c)),IF(INDEX(o_c,ROW()-ROUNDUP(ROWS(o_c)/2,0),),0,COLUMN(o_c))),INDEX(SMALL(IF(FREQUENCY(IF(INDEX(o_c,ROW()-ROUNDUP(ROWS(o_c)/2,0),),COLUMN(o_c)),IF(INDEX(o_c,ROW()-ROUNDUP(ROWS(o_c)/2,0),),0,COLUMN(o_c)))&gt;0,ROW(INDIRECT("1:"&amp;COLUMNS(o_c)+1))),ROW(INDIRECT("1:"&amp;COLUMNS(o_c)+1))),COLUMN())),"")</f>
        <v>3</v>
      </c>
      <c r="D10" s="1">
        <f t="array" aca="1" ref="D10" ca="1">IFERROR(INDEX(FREQUENCY(IF(INDEX(o_c,ROW()-ROUNDUP(ROWS(o_c)/2,0),),COLUMN(o_c)),IF(INDEX(o_c,ROW()-ROUNDUP(ROWS(o_c)/2,0),),0,COLUMN(o_c))),INDEX(SMALL(IF(FREQUENCY(IF(INDEX(o_c,ROW()-ROUNDUP(ROWS(o_c)/2,0),),COLUMN(o_c)),IF(INDEX(o_c,ROW()-ROUNDUP(ROWS(o_c)/2,0),),0,COLUMN(o_c)))&gt;0,ROW(INDIRECT("1:"&amp;COLUMNS(o_c)+1))),ROW(INDIRECT("1:"&amp;COLUMNS(o_c)+1))),COLUMN())),"")</f>
        <v>1</v>
      </c>
      <c r="E10" s="1" t="str">
        <f t="array" aca="1" ref="E10" ca="1">IFERROR(INDEX(FREQUENCY(IF(INDEX(o_c,ROW()-ROUNDUP(ROWS(o_c)/2,0),),COLUMN(o_c)),IF(INDEX(o_c,ROW()-ROUNDUP(ROWS(o_c)/2,0),),0,COLUMN(o_c))),INDEX(SMALL(IF(FREQUENCY(IF(INDEX(o_c,ROW()-ROUNDUP(ROWS(o_c)/2,0),),COLUMN(o_c)),IF(INDEX(o_c,ROW()-ROUNDUP(ROWS(o_c)/2,0),),0,COLUMN(o_c)))&gt;0,ROW(INDIRECT("1:"&amp;COLUMNS(o_c)+1))),ROW(INDIRECT("1:"&amp;COLUMNS(o_c)+1))),COLUMN())),"")</f>
        <v/>
      </c>
      <c r="F10" s="1" t="str">
        <f t="array" aca="1" ref="F10" ca="1">IFERROR(INDEX(FREQUENCY(IF(INDEX(o_c,ROW()-ROUNDUP(ROWS(o_c)/2,0),),COLUMN(o_c)),IF(INDEX(o_c,ROW()-ROUNDUP(ROWS(o_c)/2,0),),0,COLUMN(o_c))),INDEX(SMALL(IF(FREQUENCY(IF(INDEX(o_c,ROW()-ROUNDUP(ROWS(o_c)/2,0),),COLUMN(o_c)),IF(INDEX(o_c,ROW()-ROUNDUP(ROWS(o_c)/2,0),),0,COLUMN(o_c)))&gt;0,ROW(INDIRECT("1:"&amp;COLUMNS(o_c)+1))),ROW(INDIRECT("1:"&amp;COLUMNS(o_c)+1))),COLUMN())),"")</f>
        <v/>
      </c>
      <c r="G10" s="1" t="str">
        <f t="array" aca="1" ref="G10" ca="1">IFERROR(INDEX(FREQUENCY(IF(INDEX(o_c,ROW()-ROUNDUP(ROWS(o_c)/2,0),),COLUMN(o_c)),IF(INDEX(o_c,ROW()-ROUNDUP(ROWS(o_c)/2,0),),0,COLUMN(o_c))),INDEX(SMALL(IF(FREQUENCY(IF(INDEX(o_c,ROW()-ROUNDUP(ROWS(o_c)/2,0),),COLUMN(o_c)),IF(INDEX(o_c,ROW()-ROUNDUP(ROWS(o_c)/2,0),),0,COLUMN(o_c)))&gt;0,ROW(INDIRECT("1:"&amp;COLUMNS(o_c)+1))),ROW(INDIRECT("1:"&amp;COLUMNS(o_c)+1))),COLUMN())),"")</f>
        <v/>
      </c>
      <c r="H10" s="1" t="str">
        <f t="array" aca="1" ref="H10" ca="1">IFERROR(INDEX(FREQUENCY(IF(INDEX(o_c,ROW()-ROUNDUP(ROWS(o_c)/2,0),),COLUMN(o_c)),IF(INDEX(o_c,ROW()-ROUNDUP(ROWS(o_c)/2,0),),0,COLUMN(o_c))),INDEX(SMALL(IF(FREQUENCY(IF(INDEX(o_c,ROW()-ROUNDUP(ROWS(o_c)/2,0),),COLUMN(o_c)),IF(INDEX(o_c,ROW()-ROUNDUP(ROWS(o_c)/2,0),),0,COLUMN(o_c)))&gt;0,ROW(INDIRECT("1:"&amp;COLUMNS(o_c)+1))),ROW(INDIRECT("1:"&amp;COLUMNS(o_c)+1))),COLUMN())),"")</f>
        <v/>
      </c>
      <c r="I10" s="40"/>
      <c r="J10" s="41"/>
      <c r="K10" s="41"/>
      <c r="L10" s="41"/>
      <c r="M10" s="42"/>
      <c r="N10" s="37"/>
      <c r="O10" s="38"/>
      <c r="P10" s="38"/>
      <c r="Q10" s="38"/>
      <c r="R10" s="39"/>
      <c r="S10" s="37"/>
      <c r="T10" s="38"/>
      <c r="U10" s="38"/>
      <c r="V10" s="38"/>
      <c r="W10" s="39"/>
      <c r="X10" t="str">
        <f t="array" ref="X10">IF(SUM(1*(I10:W10=INDEX(o_c,ROW()-5,)))=15,"C","")</f>
        <v/>
      </c>
      <c r="Z10" s="31" t="s">
        <v>9</v>
      </c>
    </row>
    <row r="11" spans="1:27" ht="18.75" customHeight="1" x14ac:dyDescent="0.25">
      <c r="A11" s="1">
        <f t="array" aca="1" ref="A11" ca="1">IFERROR(INDEX(FREQUENCY(IF(INDEX(o_c,ROW()-ROUNDUP(ROWS(o_c)/2,0),),COLUMN(o_c)),IF(INDEX(o_c,ROW()-ROUNDUP(ROWS(o_c)/2,0),),0,COLUMN(o_c))),INDEX(SMALL(IF(FREQUENCY(IF(INDEX(o_c,ROW()-ROUNDUP(ROWS(o_c)/2,0),),COLUMN(o_c)),IF(INDEX(o_c,ROW()-ROUNDUP(ROWS(o_c)/2,0),),0,COLUMN(o_c)))&gt;0,ROW(INDIRECT("1:"&amp;COLUMNS(o_c)+1))),ROW(INDIRECT("1:"&amp;COLUMNS(o_c)+1))),COLUMN())),"")</f>
        <v>1</v>
      </c>
      <c r="B11" s="1">
        <f t="array" aca="1" ref="B11" ca="1">IFERROR(INDEX(FREQUENCY(IF(INDEX(o_c,ROW()-ROUNDUP(ROWS(o_c)/2,0),),COLUMN(o_c)),IF(INDEX(o_c,ROW()-ROUNDUP(ROWS(o_c)/2,0),),0,COLUMN(o_c))),INDEX(SMALL(IF(FREQUENCY(IF(INDEX(o_c,ROW()-ROUNDUP(ROWS(o_c)/2,0),),COLUMN(o_c)),IF(INDEX(o_c,ROW()-ROUNDUP(ROWS(o_c)/2,0),),0,COLUMN(o_c)))&gt;0,ROW(INDIRECT("1:"&amp;COLUMNS(o_c)+1))),ROW(INDIRECT("1:"&amp;COLUMNS(o_c)+1))),COLUMN())),"")</f>
        <v>1</v>
      </c>
      <c r="C11" s="1">
        <f t="array" aca="1" ref="C11" ca="1">IFERROR(INDEX(FREQUENCY(IF(INDEX(o_c,ROW()-ROUNDUP(ROWS(o_c)/2,0),),COLUMN(o_c)),IF(INDEX(o_c,ROW()-ROUNDUP(ROWS(o_c)/2,0),),0,COLUMN(o_c))),INDEX(SMALL(IF(FREQUENCY(IF(INDEX(o_c,ROW()-ROUNDUP(ROWS(o_c)/2,0),),COLUMN(o_c)),IF(INDEX(o_c,ROW()-ROUNDUP(ROWS(o_c)/2,0),),0,COLUMN(o_c)))&gt;0,ROW(INDIRECT("1:"&amp;COLUMNS(o_c)+1))),ROW(INDIRECT("1:"&amp;COLUMNS(o_c)+1))),COLUMN())),"")</f>
        <v>3</v>
      </c>
      <c r="D11" s="1">
        <f t="array" aca="1" ref="D11" ca="1">IFERROR(INDEX(FREQUENCY(IF(INDEX(o_c,ROW()-ROUNDUP(ROWS(o_c)/2,0),),COLUMN(o_c)),IF(INDEX(o_c,ROW()-ROUNDUP(ROWS(o_c)/2,0),),0,COLUMN(o_c))),INDEX(SMALL(IF(FREQUENCY(IF(INDEX(o_c,ROW()-ROUNDUP(ROWS(o_c)/2,0),),COLUMN(o_c)),IF(INDEX(o_c,ROW()-ROUNDUP(ROWS(o_c)/2,0),),0,COLUMN(o_c)))&gt;0,ROW(INDIRECT("1:"&amp;COLUMNS(o_c)+1))),ROW(INDIRECT("1:"&amp;COLUMNS(o_c)+1))),COLUMN())),"")</f>
        <v>2</v>
      </c>
      <c r="E11" s="1" t="str">
        <f t="array" aca="1" ref="E11" ca="1">IFERROR(INDEX(FREQUENCY(IF(INDEX(o_c,ROW()-ROUNDUP(ROWS(o_c)/2,0),),COLUMN(o_c)),IF(INDEX(o_c,ROW()-ROUNDUP(ROWS(o_c)/2,0),),0,COLUMN(o_c))),INDEX(SMALL(IF(FREQUENCY(IF(INDEX(o_c,ROW()-ROUNDUP(ROWS(o_c)/2,0),),COLUMN(o_c)),IF(INDEX(o_c,ROW()-ROUNDUP(ROWS(o_c)/2,0),),0,COLUMN(o_c)))&gt;0,ROW(INDIRECT("1:"&amp;COLUMNS(o_c)+1))),ROW(INDIRECT("1:"&amp;COLUMNS(o_c)+1))),COLUMN())),"")</f>
        <v/>
      </c>
      <c r="F11" s="1" t="str">
        <f t="array" aca="1" ref="F11" ca="1">IFERROR(INDEX(FREQUENCY(IF(INDEX(o_c,ROW()-ROUNDUP(ROWS(o_c)/2,0),),COLUMN(o_c)),IF(INDEX(o_c,ROW()-ROUNDUP(ROWS(o_c)/2,0),),0,COLUMN(o_c))),INDEX(SMALL(IF(FREQUENCY(IF(INDEX(o_c,ROW()-ROUNDUP(ROWS(o_c)/2,0),),COLUMN(o_c)),IF(INDEX(o_c,ROW()-ROUNDUP(ROWS(o_c)/2,0),),0,COLUMN(o_c)))&gt;0,ROW(INDIRECT("1:"&amp;COLUMNS(o_c)+1))),ROW(INDIRECT("1:"&amp;COLUMNS(o_c)+1))),COLUMN())),"")</f>
        <v/>
      </c>
      <c r="G11" s="1" t="str">
        <f t="array" aca="1" ref="G11" ca="1">IFERROR(INDEX(FREQUENCY(IF(INDEX(o_c,ROW()-ROUNDUP(ROWS(o_c)/2,0),),COLUMN(o_c)),IF(INDEX(o_c,ROW()-ROUNDUP(ROWS(o_c)/2,0),),0,COLUMN(o_c))),INDEX(SMALL(IF(FREQUENCY(IF(INDEX(o_c,ROW()-ROUNDUP(ROWS(o_c)/2,0),),COLUMN(o_c)),IF(INDEX(o_c,ROW()-ROUNDUP(ROWS(o_c)/2,0),),0,COLUMN(o_c)))&gt;0,ROW(INDIRECT("1:"&amp;COLUMNS(o_c)+1))),ROW(INDIRECT("1:"&amp;COLUMNS(o_c)+1))),COLUMN())),"")</f>
        <v/>
      </c>
      <c r="H11" s="1" t="str">
        <f t="array" aca="1" ref="H11" ca="1">IFERROR(INDEX(FREQUENCY(IF(INDEX(o_c,ROW()-ROUNDUP(ROWS(o_c)/2,0),),COLUMN(o_c)),IF(INDEX(o_c,ROW()-ROUNDUP(ROWS(o_c)/2,0),),0,COLUMN(o_c))),INDEX(SMALL(IF(FREQUENCY(IF(INDEX(o_c,ROW()-ROUNDUP(ROWS(o_c)/2,0),),COLUMN(o_c)),IF(INDEX(o_c,ROW()-ROUNDUP(ROWS(o_c)/2,0),),0,COLUMN(o_c)))&gt;0,ROW(INDIRECT("1:"&amp;COLUMNS(o_c)+1))),ROW(INDIRECT("1:"&amp;COLUMNS(o_c)+1))),COLUMN())),"")</f>
        <v/>
      </c>
      <c r="I11" s="32"/>
      <c r="J11" s="33"/>
      <c r="K11" s="33"/>
      <c r="L11" s="33"/>
      <c r="M11" s="34"/>
      <c r="N11" s="32"/>
      <c r="O11" s="33"/>
      <c r="P11" s="33"/>
      <c r="Q11" s="33"/>
      <c r="R11" s="34"/>
      <c r="S11" s="32"/>
      <c r="T11" s="33"/>
      <c r="U11" s="33"/>
      <c r="V11" s="33"/>
      <c r="W11" s="34"/>
      <c r="X11" t="str">
        <f t="array" ref="X11">IF(SUM(1*(I11:W11=INDEX(o_c,ROW()-5,)))=15,"C","")</f>
        <v/>
      </c>
      <c r="Z11" s="31" t="s">
        <v>10</v>
      </c>
    </row>
    <row r="12" spans="1:27" ht="18.75" customHeight="1" x14ac:dyDescent="0.25">
      <c r="A12" s="1">
        <f t="array" aca="1" ref="A12" ca="1">IFERROR(INDEX(FREQUENCY(IF(INDEX(o_c,ROW()-ROUNDUP(ROWS(o_c)/2,0),),COLUMN(o_c)),IF(INDEX(o_c,ROW()-ROUNDUP(ROWS(o_c)/2,0),),0,COLUMN(o_c))),INDEX(SMALL(IF(FREQUENCY(IF(INDEX(o_c,ROW()-ROUNDUP(ROWS(o_c)/2,0),),COLUMN(o_c)),IF(INDEX(o_c,ROW()-ROUNDUP(ROWS(o_c)/2,0),),0,COLUMN(o_c)))&gt;0,ROW(INDIRECT("1:"&amp;COLUMNS(o_c)+1))),ROW(INDIRECT("1:"&amp;COLUMNS(o_c)+1))),COLUMN())),"")</f>
        <v>2</v>
      </c>
      <c r="B12" s="1">
        <f t="array" aca="1" ref="B12" ca="1">IFERROR(INDEX(FREQUENCY(IF(INDEX(o_c,ROW()-ROUNDUP(ROWS(o_c)/2,0),),COLUMN(o_c)),IF(INDEX(o_c,ROW()-ROUNDUP(ROWS(o_c)/2,0),),0,COLUMN(o_c))),INDEX(SMALL(IF(FREQUENCY(IF(INDEX(o_c,ROW()-ROUNDUP(ROWS(o_c)/2,0),),COLUMN(o_c)),IF(INDEX(o_c,ROW()-ROUNDUP(ROWS(o_c)/2,0),),0,COLUMN(o_c)))&gt;0,ROW(INDIRECT("1:"&amp;COLUMNS(o_c)+1))),ROW(INDIRECT("1:"&amp;COLUMNS(o_c)+1))),COLUMN())),"")</f>
        <v>1</v>
      </c>
      <c r="C12" s="1">
        <f t="array" aca="1" ref="C12" ca="1">IFERROR(INDEX(FREQUENCY(IF(INDEX(o_c,ROW()-ROUNDUP(ROWS(o_c)/2,0),),COLUMN(o_c)),IF(INDEX(o_c,ROW()-ROUNDUP(ROWS(o_c)/2,0),),0,COLUMN(o_c))),INDEX(SMALL(IF(FREQUENCY(IF(INDEX(o_c,ROW()-ROUNDUP(ROWS(o_c)/2,0),),COLUMN(o_c)),IF(INDEX(o_c,ROW()-ROUNDUP(ROWS(o_c)/2,0),),0,COLUMN(o_c)))&gt;0,ROW(INDIRECT("1:"&amp;COLUMNS(o_c)+1))),ROW(INDIRECT("1:"&amp;COLUMNS(o_c)+1))),COLUMN())),"")</f>
        <v>2</v>
      </c>
      <c r="D12" s="1">
        <f t="array" aca="1" ref="D12" ca="1">IFERROR(INDEX(FREQUENCY(IF(INDEX(o_c,ROW()-ROUNDUP(ROWS(o_c)/2,0),),COLUMN(o_c)),IF(INDEX(o_c,ROW()-ROUNDUP(ROWS(o_c)/2,0),),0,COLUMN(o_c))),INDEX(SMALL(IF(FREQUENCY(IF(INDEX(o_c,ROW()-ROUNDUP(ROWS(o_c)/2,0),),COLUMN(o_c)),IF(INDEX(o_c,ROW()-ROUNDUP(ROWS(o_c)/2,0),),0,COLUMN(o_c)))&gt;0,ROW(INDIRECT("1:"&amp;COLUMNS(o_c)+1))),ROW(INDIRECT("1:"&amp;COLUMNS(o_c)+1))),COLUMN())),"")</f>
        <v>3</v>
      </c>
      <c r="E12" s="1">
        <f t="array" aca="1" ref="E12" ca="1">IFERROR(INDEX(FREQUENCY(IF(INDEX(o_c,ROW()-ROUNDUP(ROWS(o_c)/2,0),),COLUMN(o_c)),IF(INDEX(o_c,ROW()-ROUNDUP(ROWS(o_c)/2,0),),0,COLUMN(o_c))),INDEX(SMALL(IF(FREQUENCY(IF(INDEX(o_c,ROW()-ROUNDUP(ROWS(o_c)/2,0),),COLUMN(o_c)),IF(INDEX(o_c,ROW()-ROUNDUP(ROWS(o_c)/2,0),),0,COLUMN(o_c)))&gt;0,ROW(INDIRECT("1:"&amp;COLUMNS(o_c)+1))),ROW(INDIRECT("1:"&amp;COLUMNS(o_c)+1))),COLUMN())),"")</f>
        <v>1</v>
      </c>
      <c r="F12" s="1" t="str">
        <f t="array" aca="1" ref="F12" ca="1">IFERROR(INDEX(FREQUENCY(IF(INDEX(o_c,ROW()-ROUNDUP(ROWS(o_c)/2,0),),COLUMN(o_c)),IF(INDEX(o_c,ROW()-ROUNDUP(ROWS(o_c)/2,0),),0,COLUMN(o_c))),INDEX(SMALL(IF(FREQUENCY(IF(INDEX(o_c,ROW()-ROUNDUP(ROWS(o_c)/2,0),),COLUMN(o_c)),IF(INDEX(o_c,ROW()-ROUNDUP(ROWS(o_c)/2,0),),0,COLUMN(o_c)))&gt;0,ROW(INDIRECT("1:"&amp;COLUMNS(o_c)+1))),ROW(INDIRECT("1:"&amp;COLUMNS(o_c)+1))),COLUMN())),"")</f>
        <v/>
      </c>
      <c r="G12" s="1" t="str">
        <f t="array" aca="1" ref="G12" ca="1">IFERROR(INDEX(FREQUENCY(IF(INDEX(o_c,ROW()-ROUNDUP(ROWS(o_c)/2,0),),COLUMN(o_c)),IF(INDEX(o_c,ROW()-ROUNDUP(ROWS(o_c)/2,0),),0,COLUMN(o_c))),INDEX(SMALL(IF(FREQUENCY(IF(INDEX(o_c,ROW()-ROUNDUP(ROWS(o_c)/2,0),),COLUMN(o_c)),IF(INDEX(o_c,ROW()-ROUNDUP(ROWS(o_c)/2,0),),0,COLUMN(o_c)))&gt;0,ROW(INDIRECT("1:"&amp;COLUMNS(o_c)+1))),ROW(INDIRECT("1:"&amp;COLUMNS(o_c)+1))),COLUMN())),"")</f>
        <v/>
      </c>
      <c r="H12" s="1" t="str">
        <f t="array" aca="1" ref="H12" ca="1">IFERROR(INDEX(FREQUENCY(IF(INDEX(o_c,ROW()-ROUNDUP(ROWS(o_c)/2,0),),COLUMN(o_c)),IF(INDEX(o_c,ROW()-ROUNDUP(ROWS(o_c)/2,0),),0,COLUMN(o_c))),INDEX(SMALL(IF(FREQUENCY(IF(INDEX(o_c,ROW()-ROUNDUP(ROWS(o_c)/2,0),),COLUMN(o_c)),IF(INDEX(o_c,ROW()-ROUNDUP(ROWS(o_c)/2,0),),0,COLUMN(o_c)))&gt;0,ROW(INDIRECT("1:"&amp;COLUMNS(o_c)+1))),ROW(INDIRECT("1:"&amp;COLUMNS(o_c)+1))),COLUMN())),"")</f>
        <v/>
      </c>
      <c r="I12" s="35"/>
      <c r="J12" s="12"/>
      <c r="K12" s="12"/>
      <c r="L12" s="12"/>
      <c r="M12" s="36"/>
      <c r="N12" s="35"/>
      <c r="O12" s="12"/>
      <c r="P12" s="12"/>
      <c r="Q12" s="12"/>
      <c r="R12" s="36"/>
      <c r="S12" s="35"/>
      <c r="T12" s="12"/>
      <c r="U12" s="12"/>
      <c r="V12" s="12"/>
      <c r="W12" s="36"/>
      <c r="X12" t="str">
        <f t="array" ref="X12">IF(SUM(1*(I12:W12=INDEX(o_c,ROW()-5,)))=15,"C","")</f>
        <v/>
      </c>
      <c r="Z12" s="31" t="s">
        <v>12</v>
      </c>
    </row>
    <row r="13" spans="1:27" ht="18.75" customHeight="1" x14ac:dyDescent="0.25">
      <c r="A13" s="1">
        <f t="array" aca="1" ref="A13" ca="1">IFERROR(INDEX(FREQUENCY(IF(INDEX(o_c,ROW()-ROUNDUP(ROWS(o_c)/2,0),),COLUMN(o_c)),IF(INDEX(o_c,ROW()-ROUNDUP(ROWS(o_c)/2,0),),0,COLUMN(o_c))),INDEX(SMALL(IF(FREQUENCY(IF(INDEX(o_c,ROW()-ROUNDUP(ROWS(o_c)/2,0),),COLUMN(o_c)),IF(INDEX(o_c,ROW()-ROUNDUP(ROWS(o_c)/2,0),),0,COLUMN(o_c)))&gt;0,ROW(INDIRECT("1:"&amp;COLUMNS(o_c)+1))),ROW(INDIRECT("1:"&amp;COLUMNS(o_c)+1))),COLUMN())),"")</f>
        <v>4</v>
      </c>
      <c r="B13" s="1">
        <f t="array" aca="1" ref="B13" ca="1">IFERROR(INDEX(FREQUENCY(IF(INDEX(o_c,ROW()-ROUNDUP(ROWS(o_c)/2,0),),COLUMN(o_c)),IF(INDEX(o_c,ROW()-ROUNDUP(ROWS(o_c)/2,0),),0,COLUMN(o_c))),INDEX(SMALL(IF(FREQUENCY(IF(INDEX(o_c,ROW()-ROUNDUP(ROWS(o_c)/2,0),),COLUMN(o_c)),IF(INDEX(o_c,ROW()-ROUNDUP(ROWS(o_c)/2,0),),0,COLUMN(o_c)))&gt;0,ROW(INDIRECT("1:"&amp;COLUMNS(o_c)+1))),ROW(INDIRECT("1:"&amp;COLUMNS(o_c)+1))),COLUMN())),"")</f>
        <v>1</v>
      </c>
      <c r="C13" s="1">
        <f t="array" aca="1" ref="C13" ca="1">IFERROR(INDEX(FREQUENCY(IF(INDEX(o_c,ROW()-ROUNDUP(ROWS(o_c)/2,0),),COLUMN(o_c)),IF(INDEX(o_c,ROW()-ROUNDUP(ROWS(o_c)/2,0),),0,COLUMN(o_c))),INDEX(SMALL(IF(FREQUENCY(IF(INDEX(o_c,ROW()-ROUNDUP(ROWS(o_c)/2,0),),COLUMN(o_c)),IF(INDEX(o_c,ROW()-ROUNDUP(ROWS(o_c)/2,0),),0,COLUMN(o_c)))&gt;0,ROW(INDIRECT("1:"&amp;COLUMNS(o_c)+1))),ROW(INDIRECT("1:"&amp;COLUMNS(o_c)+1))),COLUMN())),"")</f>
        <v>1</v>
      </c>
      <c r="D13" s="1">
        <f t="array" aca="1" ref="D13" ca="1">IFERROR(INDEX(FREQUENCY(IF(INDEX(o_c,ROW()-ROUNDUP(ROWS(o_c)/2,0),),COLUMN(o_c)),IF(INDEX(o_c,ROW()-ROUNDUP(ROWS(o_c)/2,0),),0,COLUMN(o_c))),INDEX(SMALL(IF(FREQUENCY(IF(INDEX(o_c,ROW()-ROUNDUP(ROWS(o_c)/2,0),),COLUMN(o_c)),IF(INDEX(o_c,ROW()-ROUNDUP(ROWS(o_c)/2,0),),0,COLUMN(o_c)))&gt;0,ROW(INDIRECT("1:"&amp;COLUMNS(o_c)+1))),ROW(INDIRECT("1:"&amp;COLUMNS(o_c)+1))),COLUMN())),"")</f>
        <v>2</v>
      </c>
      <c r="E13" s="1">
        <f t="array" aca="1" ref="E13" ca="1">IFERROR(INDEX(FREQUENCY(IF(INDEX(o_c,ROW()-ROUNDUP(ROWS(o_c)/2,0),),COLUMN(o_c)),IF(INDEX(o_c,ROW()-ROUNDUP(ROWS(o_c)/2,0),),0,COLUMN(o_c))),INDEX(SMALL(IF(FREQUENCY(IF(INDEX(o_c,ROW()-ROUNDUP(ROWS(o_c)/2,0),),COLUMN(o_c)),IF(INDEX(o_c,ROW()-ROUNDUP(ROWS(o_c)/2,0),),0,COLUMN(o_c)))&gt;0,ROW(INDIRECT("1:"&amp;COLUMNS(o_c)+1))),ROW(INDIRECT("1:"&amp;COLUMNS(o_c)+1))),COLUMN())),"")</f>
        <v>1</v>
      </c>
      <c r="F13" s="1" t="str">
        <f t="array" aca="1" ref="F13" ca="1">IFERROR(INDEX(FREQUENCY(IF(INDEX(o_c,ROW()-ROUNDUP(ROWS(o_c)/2,0),),COLUMN(o_c)),IF(INDEX(o_c,ROW()-ROUNDUP(ROWS(o_c)/2,0),),0,COLUMN(o_c))),INDEX(SMALL(IF(FREQUENCY(IF(INDEX(o_c,ROW()-ROUNDUP(ROWS(o_c)/2,0),),COLUMN(o_c)),IF(INDEX(o_c,ROW()-ROUNDUP(ROWS(o_c)/2,0),),0,COLUMN(o_c)))&gt;0,ROW(INDIRECT("1:"&amp;COLUMNS(o_c)+1))),ROW(INDIRECT("1:"&amp;COLUMNS(o_c)+1))),COLUMN())),"")</f>
        <v/>
      </c>
      <c r="G13" s="1" t="str">
        <f t="array" aca="1" ref="G13" ca="1">IFERROR(INDEX(FREQUENCY(IF(INDEX(o_c,ROW()-ROUNDUP(ROWS(o_c)/2,0),),COLUMN(o_c)),IF(INDEX(o_c,ROW()-ROUNDUP(ROWS(o_c)/2,0),),0,COLUMN(o_c))),INDEX(SMALL(IF(FREQUENCY(IF(INDEX(o_c,ROW()-ROUNDUP(ROWS(o_c)/2,0),),COLUMN(o_c)),IF(INDEX(o_c,ROW()-ROUNDUP(ROWS(o_c)/2,0),),0,COLUMN(o_c)))&gt;0,ROW(INDIRECT("1:"&amp;COLUMNS(o_c)+1))),ROW(INDIRECT("1:"&amp;COLUMNS(o_c)+1))),COLUMN())),"")</f>
        <v/>
      </c>
      <c r="H13" s="1" t="str">
        <f t="array" aca="1" ref="H13" ca="1">IFERROR(INDEX(FREQUENCY(IF(INDEX(o_c,ROW()-ROUNDUP(ROWS(o_c)/2,0),),COLUMN(o_c)),IF(INDEX(o_c,ROW()-ROUNDUP(ROWS(o_c)/2,0),),0,COLUMN(o_c))),INDEX(SMALL(IF(FREQUENCY(IF(INDEX(o_c,ROW()-ROUNDUP(ROWS(o_c)/2,0),),COLUMN(o_c)),IF(INDEX(o_c,ROW()-ROUNDUP(ROWS(o_c)/2,0),),0,COLUMN(o_c)))&gt;0,ROW(INDIRECT("1:"&amp;COLUMNS(o_c)+1))),ROW(INDIRECT("1:"&amp;COLUMNS(o_c)+1))),COLUMN())),"")</f>
        <v/>
      </c>
      <c r="I13" s="35"/>
      <c r="J13" s="12"/>
      <c r="K13" s="12"/>
      <c r="L13" s="12"/>
      <c r="M13" s="36"/>
      <c r="N13" s="35"/>
      <c r="O13" s="12"/>
      <c r="P13" s="12"/>
      <c r="Q13" s="12"/>
      <c r="R13" s="36"/>
      <c r="S13" s="35"/>
      <c r="T13" s="12"/>
      <c r="U13" s="12"/>
      <c r="V13" s="12"/>
      <c r="W13" s="36"/>
      <c r="X13" t="str">
        <f t="array" ref="X13">IF(SUM(1*(I13:W13=INDEX(o_c,ROW()-5,)))=15,"C","")</f>
        <v/>
      </c>
    </row>
    <row r="14" spans="1:27" ht="18.75" customHeight="1" x14ac:dyDescent="0.25">
      <c r="A14" s="1">
        <f t="array" aca="1" ref="A14" ca="1">IFERROR(INDEX(FREQUENCY(IF(INDEX(o_c,ROW()-ROUNDUP(ROWS(o_c)/2,0),),COLUMN(o_c)),IF(INDEX(o_c,ROW()-ROUNDUP(ROWS(o_c)/2,0),),0,COLUMN(o_c))),INDEX(SMALL(IF(FREQUENCY(IF(INDEX(o_c,ROW()-ROUNDUP(ROWS(o_c)/2,0),),COLUMN(o_c)),IF(INDEX(o_c,ROW()-ROUNDUP(ROWS(o_c)/2,0),),0,COLUMN(o_c)))&gt;0,ROW(INDIRECT("1:"&amp;COLUMNS(o_c)+1))),ROW(INDIRECT("1:"&amp;COLUMNS(o_c)+1))),COLUMN())),"")</f>
        <v>4</v>
      </c>
      <c r="B14" s="1">
        <f t="array" aca="1" ref="B14" ca="1">IFERROR(INDEX(FREQUENCY(IF(INDEX(o_c,ROW()-ROUNDUP(ROWS(o_c)/2,0),),COLUMN(o_c)),IF(INDEX(o_c,ROW()-ROUNDUP(ROWS(o_c)/2,0),),0,COLUMN(o_c))),INDEX(SMALL(IF(FREQUENCY(IF(INDEX(o_c,ROW()-ROUNDUP(ROWS(o_c)/2,0),),COLUMN(o_c)),IF(INDEX(o_c,ROW()-ROUNDUP(ROWS(o_c)/2,0),),0,COLUMN(o_c)))&gt;0,ROW(INDIRECT("1:"&amp;COLUMNS(o_c)+1))),ROW(INDIRECT("1:"&amp;COLUMNS(o_c)+1))),COLUMN())),"")</f>
        <v>1</v>
      </c>
      <c r="C14" s="1">
        <f t="array" aca="1" ref="C14" ca="1">IFERROR(INDEX(FREQUENCY(IF(INDEX(o_c,ROW()-ROUNDUP(ROWS(o_c)/2,0),),COLUMN(o_c)),IF(INDEX(o_c,ROW()-ROUNDUP(ROWS(o_c)/2,0),),0,COLUMN(o_c))),INDEX(SMALL(IF(FREQUENCY(IF(INDEX(o_c,ROW()-ROUNDUP(ROWS(o_c)/2,0),),COLUMN(o_c)),IF(INDEX(o_c,ROW()-ROUNDUP(ROWS(o_c)/2,0),),0,COLUMN(o_c)))&gt;0,ROW(INDIRECT("1:"&amp;COLUMNS(o_c)+1))),ROW(INDIRECT("1:"&amp;COLUMNS(o_c)+1))),COLUMN())),"")</f>
        <v>1</v>
      </c>
      <c r="D14" s="1">
        <f t="array" aca="1" ref="D14" ca="1">IFERROR(INDEX(FREQUENCY(IF(INDEX(o_c,ROW()-ROUNDUP(ROWS(o_c)/2,0),),COLUMN(o_c)),IF(INDEX(o_c,ROW()-ROUNDUP(ROWS(o_c)/2,0),),0,COLUMN(o_c))),INDEX(SMALL(IF(FREQUENCY(IF(INDEX(o_c,ROW()-ROUNDUP(ROWS(o_c)/2,0),),COLUMN(o_c)),IF(INDEX(o_c,ROW()-ROUNDUP(ROWS(o_c)/2,0),),0,COLUMN(o_c)))&gt;0,ROW(INDIRECT("1:"&amp;COLUMNS(o_c)+1))),ROW(INDIRECT("1:"&amp;COLUMNS(o_c)+1))),COLUMN())),"")</f>
        <v>4</v>
      </c>
      <c r="E14" s="1" t="str">
        <f t="array" aca="1" ref="E14" ca="1">IFERROR(INDEX(FREQUENCY(IF(INDEX(o_c,ROW()-ROUNDUP(ROWS(o_c)/2,0),),COLUMN(o_c)),IF(INDEX(o_c,ROW()-ROUNDUP(ROWS(o_c)/2,0),),0,COLUMN(o_c))),INDEX(SMALL(IF(FREQUENCY(IF(INDEX(o_c,ROW()-ROUNDUP(ROWS(o_c)/2,0),),COLUMN(o_c)),IF(INDEX(o_c,ROW()-ROUNDUP(ROWS(o_c)/2,0),),0,COLUMN(o_c)))&gt;0,ROW(INDIRECT("1:"&amp;COLUMNS(o_c)+1))),ROW(INDIRECT("1:"&amp;COLUMNS(o_c)+1))),COLUMN())),"")</f>
        <v/>
      </c>
      <c r="F14" s="1" t="str">
        <f t="array" aca="1" ref="F14" ca="1">IFERROR(INDEX(FREQUENCY(IF(INDEX(o_c,ROW()-ROUNDUP(ROWS(o_c)/2,0),),COLUMN(o_c)),IF(INDEX(o_c,ROW()-ROUNDUP(ROWS(o_c)/2,0),),0,COLUMN(o_c))),INDEX(SMALL(IF(FREQUENCY(IF(INDEX(o_c,ROW()-ROUNDUP(ROWS(o_c)/2,0),),COLUMN(o_c)),IF(INDEX(o_c,ROW()-ROUNDUP(ROWS(o_c)/2,0),),0,COLUMN(o_c)))&gt;0,ROW(INDIRECT("1:"&amp;COLUMNS(o_c)+1))),ROW(INDIRECT("1:"&amp;COLUMNS(o_c)+1))),COLUMN())),"")</f>
        <v/>
      </c>
      <c r="G14" s="1" t="str">
        <f t="array" aca="1" ref="G14" ca="1">IFERROR(INDEX(FREQUENCY(IF(INDEX(o_c,ROW()-ROUNDUP(ROWS(o_c)/2,0),),COLUMN(o_c)),IF(INDEX(o_c,ROW()-ROUNDUP(ROWS(o_c)/2,0),),0,COLUMN(o_c))),INDEX(SMALL(IF(FREQUENCY(IF(INDEX(o_c,ROW()-ROUNDUP(ROWS(o_c)/2,0),),COLUMN(o_c)),IF(INDEX(o_c,ROW()-ROUNDUP(ROWS(o_c)/2,0),),0,COLUMN(o_c)))&gt;0,ROW(INDIRECT("1:"&amp;COLUMNS(o_c)+1))),ROW(INDIRECT("1:"&amp;COLUMNS(o_c)+1))),COLUMN())),"")</f>
        <v/>
      </c>
      <c r="H14" s="1" t="str">
        <f t="array" aca="1" ref="H14" ca="1">IFERROR(INDEX(FREQUENCY(IF(INDEX(o_c,ROW()-ROUNDUP(ROWS(o_c)/2,0),),COLUMN(o_c)),IF(INDEX(o_c,ROW()-ROUNDUP(ROWS(o_c)/2,0),),0,COLUMN(o_c))),INDEX(SMALL(IF(FREQUENCY(IF(INDEX(o_c,ROW()-ROUNDUP(ROWS(o_c)/2,0),),COLUMN(o_c)),IF(INDEX(o_c,ROW()-ROUNDUP(ROWS(o_c)/2,0),),0,COLUMN(o_c)))&gt;0,ROW(INDIRECT("1:"&amp;COLUMNS(o_c)+1))),ROW(INDIRECT("1:"&amp;COLUMNS(o_c)+1))),COLUMN())),"")</f>
        <v/>
      </c>
      <c r="I14" s="35"/>
      <c r="J14" s="12"/>
      <c r="K14" s="12"/>
      <c r="L14" s="12"/>
      <c r="M14" s="36"/>
      <c r="N14" s="35"/>
      <c r="O14" s="12"/>
      <c r="P14" s="12"/>
      <c r="Q14" s="12"/>
      <c r="R14" s="36"/>
      <c r="S14" s="35"/>
      <c r="T14" s="12"/>
      <c r="U14" s="12"/>
      <c r="V14" s="12"/>
      <c r="W14" s="36"/>
      <c r="X14" t="str">
        <f t="array" ref="X14">IF(SUM(1*(I14:W14=INDEX(o_c,ROW()-5,)))=15,"C","")</f>
        <v/>
      </c>
    </row>
    <row r="15" spans="1:27" ht="18.75" customHeight="1" thickBot="1" x14ac:dyDescent="0.3">
      <c r="A15" s="1">
        <f t="array" aca="1" ref="A15" ca="1">IFERROR(INDEX(FREQUENCY(IF(INDEX(o_c,ROW()-ROUNDUP(ROWS(o_c)/2,0),),COLUMN(o_c)),IF(INDEX(o_c,ROW()-ROUNDUP(ROWS(o_c)/2,0),),0,COLUMN(o_c))),INDEX(SMALL(IF(FREQUENCY(IF(INDEX(o_c,ROW()-ROUNDUP(ROWS(o_c)/2,0),),COLUMN(o_c)),IF(INDEX(o_c,ROW()-ROUNDUP(ROWS(o_c)/2,0),),0,COLUMN(o_c)))&gt;0,ROW(INDIRECT("1:"&amp;COLUMNS(o_c)+1))),ROW(INDIRECT("1:"&amp;COLUMNS(o_c)+1))),COLUMN())),"")</f>
        <v>2</v>
      </c>
      <c r="B15" s="1">
        <f t="array" aca="1" ref="B15" ca="1">IFERROR(INDEX(FREQUENCY(IF(INDEX(o_c,ROW()-ROUNDUP(ROWS(o_c)/2,0),),COLUMN(o_c)),IF(INDEX(o_c,ROW()-ROUNDUP(ROWS(o_c)/2,0),),0,COLUMN(o_c))),INDEX(SMALL(IF(FREQUENCY(IF(INDEX(o_c,ROW()-ROUNDUP(ROWS(o_c)/2,0),),COLUMN(o_c)),IF(INDEX(o_c,ROW()-ROUNDUP(ROWS(o_c)/2,0),),0,COLUMN(o_c)))&gt;0,ROW(INDIRECT("1:"&amp;COLUMNS(o_c)+1))),ROW(INDIRECT("1:"&amp;COLUMNS(o_c)+1))),COLUMN())),"")</f>
        <v>3</v>
      </c>
      <c r="C15" s="1">
        <f t="array" aca="1" ref="C15" ca="1">IFERROR(INDEX(FREQUENCY(IF(INDEX(o_c,ROW()-ROUNDUP(ROWS(o_c)/2,0),),COLUMN(o_c)),IF(INDEX(o_c,ROW()-ROUNDUP(ROWS(o_c)/2,0),),0,COLUMN(o_c))),INDEX(SMALL(IF(FREQUENCY(IF(INDEX(o_c,ROW()-ROUNDUP(ROWS(o_c)/2,0),),COLUMN(o_c)),IF(INDEX(o_c,ROW()-ROUNDUP(ROWS(o_c)/2,0),),0,COLUMN(o_c)))&gt;0,ROW(INDIRECT("1:"&amp;COLUMNS(o_c)+1))),ROW(INDIRECT("1:"&amp;COLUMNS(o_c)+1))),COLUMN())),"")</f>
        <v>3</v>
      </c>
      <c r="D15" s="1">
        <f t="array" aca="1" ref="D15" ca="1">IFERROR(INDEX(FREQUENCY(IF(INDEX(o_c,ROW()-ROUNDUP(ROWS(o_c)/2,0),),COLUMN(o_c)),IF(INDEX(o_c,ROW()-ROUNDUP(ROWS(o_c)/2,0),),0,COLUMN(o_c))),INDEX(SMALL(IF(FREQUENCY(IF(INDEX(o_c,ROW()-ROUNDUP(ROWS(o_c)/2,0),),COLUMN(o_c)),IF(INDEX(o_c,ROW()-ROUNDUP(ROWS(o_c)/2,0),),0,COLUMN(o_c)))&gt;0,ROW(INDIRECT("1:"&amp;COLUMNS(o_c)+1))),ROW(INDIRECT("1:"&amp;COLUMNS(o_c)+1))),COLUMN())),"")</f>
        <v>1</v>
      </c>
      <c r="E15" s="1" t="str">
        <f t="array" aca="1" ref="E15" ca="1">IFERROR(INDEX(FREQUENCY(IF(INDEX(o_c,ROW()-ROUNDUP(ROWS(o_c)/2,0),),COLUMN(o_c)),IF(INDEX(o_c,ROW()-ROUNDUP(ROWS(o_c)/2,0),),0,COLUMN(o_c))),INDEX(SMALL(IF(FREQUENCY(IF(INDEX(o_c,ROW()-ROUNDUP(ROWS(o_c)/2,0),),COLUMN(o_c)),IF(INDEX(o_c,ROW()-ROUNDUP(ROWS(o_c)/2,0),),0,COLUMN(o_c)))&gt;0,ROW(INDIRECT("1:"&amp;COLUMNS(o_c)+1))),ROW(INDIRECT("1:"&amp;COLUMNS(o_c)+1))),COLUMN())),"")</f>
        <v/>
      </c>
      <c r="F15" s="1" t="str">
        <f t="array" aca="1" ref="F15" ca="1">IFERROR(INDEX(FREQUENCY(IF(INDEX(o_c,ROW()-ROUNDUP(ROWS(o_c)/2,0),),COLUMN(o_c)),IF(INDEX(o_c,ROW()-ROUNDUP(ROWS(o_c)/2,0),),0,COLUMN(o_c))),INDEX(SMALL(IF(FREQUENCY(IF(INDEX(o_c,ROW()-ROUNDUP(ROWS(o_c)/2,0),),COLUMN(o_c)),IF(INDEX(o_c,ROW()-ROUNDUP(ROWS(o_c)/2,0),),0,COLUMN(o_c)))&gt;0,ROW(INDIRECT("1:"&amp;COLUMNS(o_c)+1))),ROW(INDIRECT("1:"&amp;COLUMNS(o_c)+1))),COLUMN())),"")</f>
        <v/>
      </c>
      <c r="G15" s="1" t="str">
        <f t="array" aca="1" ref="G15" ca="1">IFERROR(INDEX(FREQUENCY(IF(INDEX(o_c,ROW()-ROUNDUP(ROWS(o_c)/2,0),),COLUMN(o_c)),IF(INDEX(o_c,ROW()-ROUNDUP(ROWS(o_c)/2,0),),0,COLUMN(o_c))),INDEX(SMALL(IF(FREQUENCY(IF(INDEX(o_c,ROW()-ROUNDUP(ROWS(o_c)/2,0),),COLUMN(o_c)),IF(INDEX(o_c,ROW()-ROUNDUP(ROWS(o_c)/2,0),),0,COLUMN(o_c)))&gt;0,ROW(INDIRECT("1:"&amp;COLUMNS(o_c)+1))),ROW(INDIRECT("1:"&amp;COLUMNS(o_c)+1))),COLUMN())),"")</f>
        <v/>
      </c>
      <c r="H15" s="1" t="str">
        <f t="array" aca="1" ref="H15" ca="1">IFERROR(INDEX(FREQUENCY(IF(INDEX(o_c,ROW()-ROUNDUP(ROWS(o_c)/2,0),),COLUMN(o_c)),IF(INDEX(o_c,ROW()-ROUNDUP(ROWS(o_c)/2,0),),0,COLUMN(o_c))),INDEX(SMALL(IF(FREQUENCY(IF(INDEX(o_c,ROW()-ROUNDUP(ROWS(o_c)/2,0),),COLUMN(o_c)),IF(INDEX(o_c,ROW()-ROUNDUP(ROWS(o_c)/2,0),),0,COLUMN(o_c)))&gt;0,ROW(INDIRECT("1:"&amp;COLUMNS(o_c)+1))),ROW(INDIRECT("1:"&amp;COLUMNS(o_c)+1))),COLUMN())),"")</f>
        <v/>
      </c>
      <c r="I15" s="37"/>
      <c r="J15" s="38"/>
      <c r="K15" s="38"/>
      <c r="L15" s="38"/>
      <c r="M15" s="39"/>
      <c r="N15" s="37"/>
      <c r="O15" s="38"/>
      <c r="P15" s="38"/>
      <c r="Q15" s="38"/>
      <c r="R15" s="39"/>
      <c r="S15" s="37"/>
      <c r="T15" s="38"/>
      <c r="U15" s="38"/>
      <c r="V15" s="38"/>
      <c r="W15" s="39"/>
      <c r="X15" t="str">
        <f t="array" ref="X15">IF(SUM(1*(I15:W15=INDEX(o_c,ROW()-5,)))=15,"C","")</f>
        <v/>
      </c>
    </row>
    <row r="16" spans="1:27" x14ac:dyDescent="0.25">
      <c r="I16" t="str">
        <f t="array" ref="I16">IF(SUM(1*(I6:I15=INDEX(o_c,,COLUMN()-8)))=10,"C","")</f>
        <v/>
      </c>
      <c r="J16" t="str">
        <f t="array" ref="J16">IF(SUM(1*(J6:J15=INDEX(o_c,,COLUMN()-8)))=10,"C","")</f>
        <v/>
      </c>
      <c r="K16" t="str">
        <f t="array" ref="K16">IF(SUM(1*(K6:K15=INDEX(o_c,,COLUMN()-8)))=10,"C","")</f>
        <v/>
      </c>
      <c r="L16" t="str">
        <f t="array" ref="L16">IF(SUM(1*(L6:L15=INDEX(o_c,,COLUMN()-8)))=10,"C","")</f>
        <v/>
      </c>
      <c r="M16" t="str">
        <f t="array" ref="M16">IF(SUM(1*(M6:M15=INDEX(o_c,,COLUMN()-8)))=10,"C","")</f>
        <v/>
      </c>
      <c r="N16" t="str">
        <f t="array" ref="N16">IF(SUM(1*(N6:N15=INDEX(o_c,,COLUMN()-8)))=10,"C","")</f>
        <v/>
      </c>
      <c r="O16" t="str">
        <f t="array" ref="O16">IF(SUM(1*(O6:O15=INDEX(o_c,,COLUMN()-8)))=10,"C","")</f>
        <v/>
      </c>
      <c r="P16" t="str">
        <f t="array" ref="P16">IF(SUM(1*(P6:P15=INDEX(o_c,,COLUMN()-8)))=10,"C","")</f>
        <v/>
      </c>
      <c r="Q16" t="str">
        <f t="array" ref="Q16">IF(SUM(1*(Q6:Q15=INDEX(o_c,,COLUMN()-8)))=10,"C","")</f>
        <v/>
      </c>
      <c r="R16" t="str">
        <f t="array" ref="R16">IF(SUM(1*(R6:R15=INDEX(o_c,,COLUMN()-8)))=10,"C","")</f>
        <v/>
      </c>
      <c r="S16" t="str">
        <f t="array" ref="S16">IF(SUM(1*(S6:S15=INDEX(o_c,,COLUMN()-8)))=10,"C","")</f>
        <v/>
      </c>
      <c r="T16" t="str">
        <f t="array" ref="T16">IF(SUM(1*(T6:T15=INDEX(o_c,,COLUMN()-8)))=10,"C","")</f>
        <v/>
      </c>
      <c r="U16" t="str">
        <f t="array" ref="U16">IF(SUM(1*(U6:U15=INDEX(o_c,,COLUMN()-8)))=10,"C","")</f>
        <v/>
      </c>
      <c r="V16" t="str">
        <f t="array" ref="V16">IF(SUM(1*(V6:V15=INDEX(o_c,,COLUMN()-8)))=10,"C","")</f>
        <v/>
      </c>
      <c r="W16" t="str">
        <f t="array" ref="W16">IF(SUM(1*(W6:W15=INDEX(o_c,,COLUMN()-8)))=10,"C","")</f>
        <v/>
      </c>
      <c r="X16" t="str">
        <f>IF(AND(COUNTIF(I16:W16,"C")=15,COUNTIF(X6:X15,"C")=10),"RESUELTO","")</f>
        <v/>
      </c>
    </row>
    <row r="18" spans="9:23" x14ac:dyDescent="0.25">
      <c r="I18" s="2">
        <v>0</v>
      </c>
      <c r="J18" s="3">
        <v>1</v>
      </c>
      <c r="K18" s="3">
        <v>1</v>
      </c>
      <c r="L18" s="3">
        <v>1</v>
      </c>
      <c r="M18" s="3">
        <v>1</v>
      </c>
      <c r="N18" s="3">
        <v>0</v>
      </c>
      <c r="O18" s="3">
        <v>1</v>
      </c>
      <c r="P18" s="3">
        <v>1</v>
      </c>
      <c r="Q18" s="3">
        <v>1</v>
      </c>
      <c r="R18" s="3">
        <v>1</v>
      </c>
      <c r="S18" s="3">
        <v>0</v>
      </c>
      <c r="T18" s="3">
        <v>0</v>
      </c>
      <c r="U18" s="3">
        <v>1</v>
      </c>
      <c r="V18" s="3">
        <v>0</v>
      </c>
      <c r="W18" s="4">
        <v>0</v>
      </c>
    </row>
    <row r="19" spans="9:23" x14ac:dyDescent="0.25">
      <c r="I19" s="5">
        <v>1</v>
      </c>
      <c r="J19" s="6">
        <v>0</v>
      </c>
      <c r="K19" s="6">
        <v>0</v>
      </c>
      <c r="L19" s="6">
        <v>0</v>
      </c>
      <c r="M19" s="6">
        <v>1</v>
      </c>
      <c r="N19" s="6">
        <v>0</v>
      </c>
      <c r="O19" s="6">
        <v>0</v>
      </c>
      <c r="P19" s="6">
        <v>1</v>
      </c>
      <c r="Q19" s="6">
        <v>1</v>
      </c>
      <c r="R19" s="6">
        <v>1</v>
      </c>
      <c r="S19" s="6">
        <v>1</v>
      </c>
      <c r="T19" s="6">
        <v>1</v>
      </c>
      <c r="U19" s="6">
        <v>0</v>
      </c>
      <c r="V19" s="6">
        <v>0</v>
      </c>
      <c r="W19" s="7">
        <v>1</v>
      </c>
    </row>
    <row r="20" spans="9:23" x14ac:dyDescent="0.25">
      <c r="I20" s="5">
        <v>1</v>
      </c>
      <c r="J20" s="6">
        <v>0</v>
      </c>
      <c r="K20" s="6">
        <v>0</v>
      </c>
      <c r="L20" s="6">
        <v>1</v>
      </c>
      <c r="M20" s="6">
        <v>1</v>
      </c>
      <c r="N20" s="6">
        <v>1</v>
      </c>
      <c r="O20" s="6">
        <v>1</v>
      </c>
      <c r="P20" s="6">
        <v>1</v>
      </c>
      <c r="Q20" s="6">
        <v>1</v>
      </c>
      <c r="R20" s="6">
        <v>1</v>
      </c>
      <c r="S20" s="6">
        <v>0</v>
      </c>
      <c r="T20" s="6">
        <v>1</v>
      </c>
      <c r="U20" s="6">
        <v>0</v>
      </c>
      <c r="V20" s="6">
        <v>1</v>
      </c>
      <c r="W20" s="7">
        <v>0</v>
      </c>
    </row>
    <row r="21" spans="9:23" x14ac:dyDescent="0.25">
      <c r="I21" s="5">
        <v>0</v>
      </c>
      <c r="J21" s="6">
        <v>1</v>
      </c>
      <c r="K21" s="6">
        <v>1</v>
      </c>
      <c r="L21" s="6">
        <v>1</v>
      </c>
      <c r="M21" s="6">
        <v>1</v>
      </c>
      <c r="N21" s="6">
        <v>0</v>
      </c>
      <c r="O21" s="6">
        <v>1</v>
      </c>
      <c r="P21" s="6">
        <v>1</v>
      </c>
      <c r="Q21" s="6">
        <v>1</v>
      </c>
      <c r="R21" s="6">
        <v>0</v>
      </c>
      <c r="S21" s="6">
        <v>0</v>
      </c>
      <c r="T21" s="6">
        <v>0</v>
      </c>
      <c r="U21" s="6">
        <v>0</v>
      </c>
      <c r="V21" s="6">
        <v>1</v>
      </c>
      <c r="W21" s="7">
        <v>0</v>
      </c>
    </row>
    <row r="22" spans="9:23" x14ac:dyDescent="0.25">
      <c r="I22" s="5">
        <v>1</v>
      </c>
      <c r="J22" s="6">
        <v>0</v>
      </c>
      <c r="K22" s="6">
        <v>0</v>
      </c>
      <c r="L22" s="6">
        <v>1</v>
      </c>
      <c r="M22" s="6">
        <v>1</v>
      </c>
      <c r="N22" s="6">
        <v>0</v>
      </c>
      <c r="O22" s="6">
        <v>0</v>
      </c>
      <c r="P22" s="6">
        <v>1</v>
      </c>
      <c r="Q22" s="6">
        <v>1</v>
      </c>
      <c r="R22" s="6">
        <v>1</v>
      </c>
      <c r="S22" s="6">
        <v>0</v>
      </c>
      <c r="T22" s="6">
        <v>0</v>
      </c>
      <c r="U22" s="6">
        <v>0</v>
      </c>
      <c r="V22" s="6">
        <v>1</v>
      </c>
      <c r="W22" s="7">
        <v>0</v>
      </c>
    </row>
    <row r="23" spans="9:23" x14ac:dyDescent="0.25">
      <c r="I23" s="5">
        <v>1</v>
      </c>
      <c r="J23" s="6">
        <v>0</v>
      </c>
      <c r="K23" s="6">
        <v>1</v>
      </c>
      <c r="L23" s="6">
        <v>0</v>
      </c>
      <c r="M23" s="6">
        <v>0</v>
      </c>
      <c r="N23" s="6">
        <v>1</v>
      </c>
      <c r="O23" s="6">
        <v>1</v>
      </c>
      <c r="P23" s="6">
        <v>1</v>
      </c>
      <c r="Q23" s="6">
        <v>0</v>
      </c>
      <c r="R23" s="6">
        <v>0</v>
      </c>
      <c r="S23" s="6">
        <v>0</v>
      </c>
      <c r="T23" s="6">
        <v>0</v>
      </c>
      <c r="U23" s="6">
        <v>1</v>
      </c>
      <c r="V23" s="6">
        <v>1</v>
      </c>
      <c r="W23" s="7">
        <v>0</v>
      </c>
    </row>
    <row r="24" spans="9:23" x14ac:dyDescent="0.25">
      <c r="I24" s="5">
        <v>1</v>
      </c>
      <c r="J24" s="6">
        <v>1</v>
      </c>
      <c r="K24" s="6">
        <v>0</v>
      </c>
      <c r="L24" s="6">
        <v>1</v>
      </c>
      <c r="M24" s="6">
        <v>0</v>
      </c>
      <c r="N24" s="6">
        <v>1</v>
      </c>
      <c r="O24" s="6">
        <v>1</v>
      </c>
      <c r="P24" s="6">
        <v>0</v>
      </c>
      <c r="Q24" s="6">
        <v>1</v>
      </c>
      <c r="R24" s="6">
        <v>1</v>
      </c>
      <c r="S24" s="6">
        <v>1</v>
      </c>
      <c r="T24" s="6">
        <v>0</v>
      </c>
      <c r="U24" s="6">
        <v>1</v>
      </c>
      <c r="V24" s="6">
        <v>0</v>
      </c>
      <c r="W24" s="7">
        <v>0</v>
      </c>
    </row>
    <row r="25" spans="9:23" x14ac:dyDescent="0.25">
      <c r="I25" s="5">
        <v>1</v>
      </c>
      <c r="J25" s="6">
        <v>1</v>
      </c>
      <c r="K25" s="6">
        <v>1</v>
      </c>
      <c r="L25" s="6">
        <v>1</v>
      </c>
      <c r="M25" s="6">
        <v>0</v>
      </c>
      <c r="N25" s="6">
        <v>0</v>
      </c>
      <c r="O25" s="6">
        <v>1</v>
      </c>
      <c r="P25" s="6">
        <v>0</v>
      </c>
      <c r="Q25" s="6">
        <v>0</v>
      </c>
      <c r="R25" s="6">
        <v>1</v>
      </c>
      <c r="S25" s="6">
        <v>0</v>
      </c>
      <c r="T25" s="6">
        <v>1</v>
      </c>
      <c r="U25" s="6">
        <v>1</v>
      </c>
      <c r="V25" s="6">
        <v>0</v>
      </c>
      <c r="W25" s="7">
        <v>1</v>
      </c>
    </row>
    <row r="26" spans="9:23" x14ac:dyDescent="0.25">
      <c r="I26" s="5">
        <v>0</v>
      </c>
      <c r="J26" s="6">
        <v>1</v>
      </c>
      <c r="K26" s="6">
        <v>1</v>
      </c>
      <c r="L26" s="6">
        <v>1</v>
      </c>
      <c r="M26" s="6">
        <v>1</v>
      </c>
      <c r="N26" s="6">
        <v>0</v>
      </c>
      <c r="O26" s="6">
        <v>1</v>
      </c>
      <c r="P26" s="6">
        <v>0</v>
      </c>
      <c r="Q26" s="6">
        <v>0</v>
      </c>
      <c r="R26" s="6">
        <v>1</v>
      </c>
      <c r="S26" s="6">
        <v>0</v>
      </c>
      <c r="T26" s="6">
        <v>1</v>
      </c>
      <c r="U26" s="6">
        <v>1</v>
      </c>
      <c r="V26" s="6">
        <v>1</v>
      </c>
      <c r="W26" s="7">
        <v>1</v>
      </c>
    </row>
    <row r="27" spans="9:23" x14ac:dyDescent="0.25">
      <c r="I27" s="8">
        <v>0</v>
      </c>
      <c r="J27" s="9">
        <v>0</v>
      </c>
      <c r="K27" s="9">
        <v>1</v>
      </c>
      <c r="L27" s="9">
        <v>1</v>
      </c>
      <c r="M27" s="9">
        <v>0</v>
      </c>
      <c r="N27" s="9">
        <v>0</v>
      </c>
      <c r="O27" s="9">
        <v>1</v>
      </c>
      <c r="P27" s="9">
        <v>1</v>
      </c>
      <c r="Q27" s="9">
        <v>1</v>
      </c>
      <c r="R27" s="9">
        <v>0</v>
      </c>
      <c r="S27" s="9">
        <v>1</v>
      </c>
      <c r="T27" s="9">
        <v>1</v>
      </c>
      <c r="U27" s="9">
        <v>1</v>
      </c>
      <c r="V27" s="9">
        <v>0</v>
      </c>
      <c r="W27" s="10">
        <v>1</v>
      </c>
    </row>
    <row r="28" spans="9:23" x14ac:dyDescent="0.25">
      <c r="I28" s="6"/>
      <c r="J28" s="6"/>
      <c r="K28" s="6"/>
      <c r="L28" s="6"/>
      <c r="M28" s="6"/>
      <c r="N28" s="6"/>
      <c r="O28" s="6"/>
      <c r="P28" s="6"/>
      <c r="Q28" s="6"/>
      <c r="R28" s="6"/>
      <c r="S28" s="6"/>
      <c r="T28" s="6"/>
      <c r="U28" s="6"/>
      <c r="V28" s="6"/>
      <c r="W28" s="6"/>
    </row>
    <row r="30" spans="9:23" x14ac:dyDescent="0.25">
      <c r="I30" s="2">
        <f t="shared" ref="I30:W39" ca="1" si="0">MATCH(RAND(),dificultad)-1</f>
        <v>1</v>
      </c>
      <c r="J30" s="3">
        <f t="shared" ca="1" si="0"/>
        <v>1</v>
      </c>
      <c r="K30" s="3">
        <f t="shared" ca="1" si="0"/>
        <v>1</v>
      </c>
      <c r="L30" s="3">
        <f t="shared" ca="1" si="0"/>
        <v>0</v>
      </c>
      <c r="M30" s="3">
        <f t="shared" ca="1" si="0"/>
        <v>1</v>
      </c>
      <c r="N30" s="3">
        <f t="shared" ca="1" si="0"/>
        <v>1</v>
      </c>
      <c r="O30" s="3">
        <f t="shared" ca="1" si="0"/>
        <v>1</v>
      </c>
      <c r="P30" s="3">
        <f t="shared" ca="1" si="0"/>
        <v>1</v>
      </c>
      <c r="Q30" s="3">
        <f t="shared" ca="1" si="0"/>
        <v>1</v>
      </c>
      <c r="R30" s="3">
        <f t="shared" ca="1" si="0"/>
        <v>1</v>
      </c>
      <c r="S30" s="3">
        <f t="shared" ca="1" si="0"/>
        <v>1</v>
      </c>
      <c r="T30" s="3">
        <f t="shared" ca="1" si="0"/>
        <v>0</v>
      </c>
      <c r="U30" s="3">
        <f t="shared" ca="1" si="0"/>
        <v>0</v>
      </c>
      <c r="V30" s="3">
        <f t="shared" ca="1" si="0"/>
        <v>1</v>
      </c>
      <c r="W30" s="4">
        <f t="shared" ca="1" si="0"/>
        <v>1</v>
      </c>
    </row>
    <row r="31" spans="9:23" x14ac:dyDescent="0.25">
      <c r="I31" s="5">
        <f t="shared" ca="1" si="0"/>
        <v>1</v>
      </c>
      <c r="J31" s="6">
        <f t="shared" ca="1" si="0"/>
        <v>0</v>
      </c>
      <c r="K31" s="6">
        <f t="shared" ca="1" si="0"/>
        <v>1</v>
      </c>
      <c r="L31" s="6">
        <f t="shared" ca="1" si="0"/>
        <v>1</v>
      </c>
      <c r="M31" s="6">
        <f t="shared" ca="1" si="0"/>
        <v>0</v>
      </c>
      <c r="N31" s="6">
        <f t="shared" ca="1" si="0"/>
        <v>1</v>
      </c>
      <c r="O31" s="6">
        <f t="shared" ca="1" si="0"/>
        <v>1</v>
      </c>
      <c r="P31" s="6">
        <f t="shared" ca="1" si="0"/>
        <v>0</v>
      </c>
      <c r="Q31" s="6">
        <f t="shared" ca="1" si="0"/>
        <v>1</v>
      </c>
      <c r="R31" s="6">
        <f t="shared" ca="1" si="0"/>
        <v>0</v>
      </c>
      <c r="S31" s="6">
        <f t="shared" ca="1" si="0"/>
        <v>1</v>
      </c>
      <c r="T31" s="6">
        <f t="shared" ca="1" si="0"/>
        <v>0</v>
      </c>
      <c r="U31" s="6">
        <f t="shared" ca="1" si="0"/>
        <v>0</v>
      </c>
      <c r="V31" s="6">
        <f t="shared" ca="1" si="0"/>
        <v>1</v>
      </c>
      <c r="W31" s="7">
        <f t="shared" ca="1" si="0"/>
        <v>0</v>
      </c>
    </row>
    <row r="32" spans="9:23" x14ac:dyDescent="0.25">
      <c r="I32" s="5">
        <f t="shared" ca="1" si="0"/>
        <v>0</v>
      </c>
      <c r="J32" s="6">
        <f t="shared" ca="1" si="0"/>
        <v>1</v>
      </c>
      <c r="K32" s="6">
        <f t="shared" ca="1" si="0"/>
        <v>0</v>
      </c>
      <c r="L32" s="6">
        <f t="shared" ca="1" si="0"/>
        <v>0</v>
      </c>
      <c r="M32" s="6">
        <f t="shared" ca="1" si="0"/>
        <v>0</v>
      </c>
      <c r="N32" s="6">
        <f t="shared" ca="1" si="0"/>
        <v>0</v>
      </c>
      <c r="O32" s="6">
        <f t="shared" ca="1" si="0"/>
        <v>0</v>
      </c>
      <c r="P32" s="6">
        <f t="shared" ca="1" si="0"/>
        <v>0</v>
      </c>
      <c r="Q32" s="6">
        <f t="shared" ca="1" si="0"/>
        <v>1</v>
      </c>
      <c r="R32" s="6">
        <f t="shared" ca="1" si="0"/>
        <v>1</v>
      </c>
      <c r="S32" s="6">
        <f t="shared" ca="1" si="0"/>
        <v>1</v>
      </c>
      <c r="T32" s="6">
        <f t="shared" ca="1" si="0"/>
        <v>1</v>
      </c>
      <c r="U32" s="6">
        <f t="shared" ca="1" si="0"/>
        <v>1</v>
      </c>
      <c r="V32" s="6">
        <f t="shared" ca="1" si="0"/>
        <v>0</v>
      </c>
      <c r="W32" s="7">
        <f t="shared" ca="1" si="0"/>
        <v>1</v>
      </c>
    </row>
    <row r="33" spans="9:23" x14ac:dyDescent="0.25">
      <c r="I33" s="5">
        <f t="shared" ca="1" si="0"/>
        <v>1</v>
      </c>
      <c r="J33" s="6">
        <f t="shared" ca="1" si="0"/>
        <v>1</v>
      </c>
      <c r="K33" s="6">
        <f t="shared" ca="1" si="0"/>
        <v>0</v>
      </c>
      <c r="L33" s="6">
        <f t="shared" ca="1" si="0"/>
        <v>0</v>
      </c>
      <c r="M33" s="6">
        <f t="shared" ca="1" si="0"/>
        <v>0</v>
      </c>
      <c r="N33" s="6">
        <f t="shared" ca="1" si="0"/>
        <v>1</v>
      </c>
      <c r="O33" s="6">
        <f t="shared" ca="1" si="0"/>
        <v>0</v>
      </c>
      <c r="P33" s="6">
        <f t="shared" ca="1" si="0"/>
        <v>1</v>
      </c>
      <c r="Q33" s="6">
        <f t="shared" ca="1" si="0"/>
        <v>0</v>
      </c>
      <c r="R33" s="6">
        <f t="shared" ca="1" si="0"/>
        <v>0</v>
      </c>
      <c r="S33" s="6">
        <f t="shared" ca="1" si="0"/>
        <v>0</v>
      </c>
      <c r="T33" s="6">
        <f t="shared" ca="1" si="0"/>
        <v>1</v>
      </c>
      <c r="U33" s="6">
        <f t="shared" ca="1" si="0"/>
        <v>1</v>
      </c>
      <c r="V33" s="6">
        <f t="shared" ca="1" si="0"/>
        <v>0</v>
      </c>
      <c r="W33" s="7">
        <f t="shared" ca="1" si="0"/>
        <v>0</v>
      </c>
    </row>
    <row r="34" spans="9:23" x14ac:dyDescent="0.25">
      <c r="I34" s="5">
        <f t="shared" ca="1" si="0"/>
        <v>1</v>
      </c>
      <c r="J34" s="6">
        <f t="shared" ca="1" si="0"/>
        <v>1</v>
      </c>
      <c r="K34" s="6">
        <f t="shared" ca="1" si="0"/>
        <v>1</v>
      </c>
      <c r="L34" s="6">
        <f t="shared" ca="1" si="0"/>
        <v>0</v>
      </c>
      <c r="M34" s="6">
        <f t="shared" ca="1" si="0"/>
        <v>0</v>
      </c>
      <c r="N34" s="6">
        <f t="shared" ca="1" si="0"/>
        <v>1</v>
      </c>
      <c r="O34" s="6">
        <f t="shared" ca="1" si="0"/>
        <v>1</v>
      </c>
      <c r="P34" s="6">
        <f t="shared" ca="1" si="0"/>
        <v>0</v>
      </c>
      <c r="Q34" s="6">
        <f t="shared" ca="1" si="0"/>
        <v>0</v>
      </c>
      <c r="R34" s="6">
        <f t="shared" ca="1" si="0"/>
        <v>0</v>
      </c>
      <c r="S34" s="6">
        <f t="shared" ca="1" si="0"/>
        <v>1</v>
      </c>
      <c r="T34" s="6">
        <f t="shared" ca="1" si="0"/>
        <v>0</v>
      </c>
      <c r="U34" s="6">
        <f t="shared" ca="1" si="0"/>
        <v>1</v>
      </c>
      <c r="V34" s="6">
        <f t="shared" ca="1" si="0"/>
        <v>1</v>
      </c>
      <c r="W34" s="7">
        <f t="shared" ca="1" si="0"/>
        <v>0</v>
      </c>
    </row>
    <row r="35" spans="9:23" x14ac:dyDescent="0.25">
      <c r="I35" s="5">
        <f t="shared" ca="1" si="0"/>
        <v>1</v>
      </c>
      <c r="J35" s="6">
        <f t="shared" ca="1" si="0"/>
        <v>0</v>
      </c>
      <c r="K35" s="6">
        <f t="shared" ca="1" si="0"/>
        <v>1</v>
      </c>
      <c r="L35" s="6">
        <f t="shared" ca="1" si="0"/>
        <v>1</v>
      </c>
      <c r="M35" s="6">
        <f t="shared" ca="1" si="0"/>
        <v>0</v>
      </c>
      <c r="N35" s="6">
        <f t="shared" ca="1" si="0"/>
        <v>1</v>
      </c>
      <c r="O35" s="6">
        <f t="shared" ca="1" si="0"/>
        <v>0</v>
      </c>
      <c r="P35" s="6">
        <f t="shared" ca="1" si="0"/>
        <v>1</v>
      </c>
      <c r="Q35" s="6">
        <f t="shared" ca="1" si="0"/>
        <v>0</v>
      </c>
      <c r="R35" s="6">
        <f t="shared" ca="1" si="0"/>
        <v>1</v>
      </c>
      <c r="S35" s="6">
        <f t="shared" ca="1" si="0"/>
        <v>0</v>
      </c>
      <c r="T35" s="6">
        <f t="shared" ca="1" si="0"/>
        <v>1</v>
      </c>
      <c r="U35" s="6">
        <f t="shared" ca="1" si="0"/>
        <v>1</v>
      </c>
      <c r="V35" s="6">
        <f t="shared" ca="1" si="0"/>
        <v>0</v>
      </c>
      <c r="W35" s="7">
        <f t="shared" ca="1" si="0"/>
        <v>1</v>
      </c>
    </row>
    <row r="36" spans="9:23" x14ac:dyDescent="0.25">
      <c r="I36" s="5">
        <f t="shared" ca="1" si="0"/>
        <v>1</v>
      </c>
      <c r="J36" s="6">
        <f t="shared" ca="1" si="0"/>
        <v>1</v>
      </c>
      <c r="K36" s="6">
        <f t="shared" ca="1" si="0"/>
        <v>0</v>
      </c>
      <c r="L36" s="6">
        <f t="shared" ca="1" si="0"/>
        <v>1</v>
      </c>
      <c r="M36" s="6">
        <f t="shared" ca="1" si="0"/>
        <v>0</v>
      </c>
      <c r="N36" s="6">
        <f t="shared" ca="1" si="0"/>
        <v>0</v>
      </c>
      <c r="O36" s="6">
        <f t="shared" ca="1" si="0"/>
        <v>1</v>
      </c>
      <c r="P36" s="6">
        <f t="shared" ca="1" si="0"/>
        <v>1</v>
      </c>
      <c r="Q36" s="6">
        <f t="shared" ca="1" si="0"/>
        <v>1</v>
      </c>
      <c r="R36" s="6">
        <f t="shared" ca="1" si="0"/>
        <v>1</v>
      </c>
      <c r="S36" s="6">
        <f t="shared" ca="1" si="0"/>
        <v>1</v>
      </c>
      <c r="T36" s="6">
        <f t="shared" ca="1" si="0"/>
        <v>0</v>
      </c>
      <c r="U36" s="6">
        <f t="shared" ca="1" si="0"/>
        <v>1</v>
      </c>
      <c r="V36" s="6">
        <f t="shared" ca="1" si="0"/>
        <v>0</v>
      </c>
      <c r="W36" s="7">
        <f t="shared" ca="1" si="0"/>
        <v>0</v>
      </c>
    </row>
    <row r="37" spans="9:23" x14ac:dyDescent="0.25">
      <c r="I37" s="5">
        <f t="shared" ca="1" si="0"/>
        <v>0</v>
      </c>
      <c r="J37" s="6">
        <f t="shared" ca="1" si="0"/>
        <v>1</v>
      </c>
      <c r="K37" s="6">
        <f t="shared" ca="1" si="0"/>
        <v>0</v>
      </c>
      <c r="L37" s="6">
        <f t="shared" ca="1" si="0"/>
        <v>1</v>
      </c>
      <c r="M37" s="6">
        <f t="shared" ca="1" si="0"/>
        <v>1</v>
      </c>
      <c r="N37" s="6">
        <f t="shared" ca="1" si="0"/>
        <v>0</v>
      </c>
      <c r="O37" s="6">
        <f t="shared" ca="1" si="0"/>
        <v>1</v>
      </c>
      <c r="P37" s="6">
        <f t="shared" ca="1" si="0"/>
        <v>0</v>
      </c>
      <c r="Q37" s="6">
        <f t="shared" ca="1" si="0"/>
        <v>1</v>
      </c>
      <c r="R37" s="6">
        <f t="shared" ca="1" si="0"/>
        <v>0</v>
      </c>
      <c r="S37" s="6">
        <f t="shared" ca="1" si="0"/>
        <v>0</v>
      </c>
      <c r="T37" s="6">
        <f t="shared" ca="1" si="0"/>
        <v>0</v>
      </c>
      <c r="U37" s="6">
        <f t="shared" ca="1" si="0"/>
        <v>0</v>
      </c>
      <c r="V37" s="6">
        <f t="shared" ca="1" si="0"/>
        <v>1</v>
      </c>
      <c r="W37" s="7">
        <f t="shared" ca="1" si="0"/>
        <v>1</v>
      </c>
    </row>
    <row r="38" spans="9:23" x14ac:dyDescent="0.25">
      <c r="I38" s="5">
        <f t="shared" ca="1" si="0"/>
        <v>1</v>
      </c>
      <c r="J38" s="6">
        <f t="shared" ca="1" si="0"/>
        <v>0</v>
      </c>
      <c r="K38" s="6">
        <f t="shared" ca="1" si="0"/>
        <v>1</v>
      </c>
      <c r="L38" s="6">
        <f t="shared" ca="1" si="0"/>
        <v>0</v>
      </c>
      <c r="M38" s="6">
        <f t="shared" ca="1" si="0"/>
        <v>0</v>
      </c>
      <c r="N38" s="6">
        <f t="shared" ca="1" si="0"/>
        <v>1</v>
      </c>
      <c r="O38" s="6">
        <f t="shared" ca="1" si="0"/>
        <v>0</v>
      </c>
      <c r="P38" s="6">
        <f t="shared" ca="1" si="0"/>
        <v>0</v>
      </c>
      <c r="Q38" s="6">
        <f t="shared" ca="1" si="0"/>
        <v>1</v>
      </c>
      <c r="R38" s="6">
        <f t="shared" ca="1" si="0"/>
        <v>1</v>
      </c>
      <c r="S38" s="6">
        <f t="shared" ca="1" si="0"/>
        <v>0</v>
      </c>
      <c r="T38" s="6">
        <f t="shared" ca="1" si="0"/>
        <v>0</v>
      </c>
      <c r="U38" s="6">
        <f t="shared" ca="1" si="0"/>
        <v>1</v>
      </c>
      <c r="V38" s="6">
        <f t="shared" ca="1" si="0"/>
        <v>0</v>
      </c>
      <c r="W38" s="7">
        <f t="shared" ca="1" si="0"/>
        <v>0</v>
      </c>
    </row>
    <row r="39" spans="9:23" x14ac:dyDescent="0.25">
      <c r="I39" s="8">
        <f t="shared" ca="1" si="0"/>
        <v>1</v>
      </c>
      <c r="J39" s="9">
        <f t="shared" ca="1" si="0"/>
        <v>0</v>
      </c>
      <c r="K39" s="9">
        <f t="shared" ca="1" si="0"/>
        <v>0</v>
      </c>
      <c r="L39" s="9">
        <f t="shared" ca="1" si="0"/>
        <v>0</v>
      </c>
      <c r="M39" s="9">
        <f t="shared" ca="1" si="0"/>
        <v>0</v>
      </c>
      <c r="N39" s="9">
        <f t="shared" ca="1" si="0"/>
        <v>1</v>
      </c>
      <c r="O39" s="9">
        <f t="shared" ca="1" si="0"/>
        <v>0</v>
      </c>
      <c r="P39" s="9">
        <f t="shared" ca="1" si="0"/>
        <v>0</v>
      </c>
      <c r="Q39" s="9">
        <f t="shared" ca="1" si="0"/>
        <v>0</v>
      </c>
      <c r="R39" s="9">
        <f t="shared" ca="1" si="0"/>
        <v>0</v>
      </c>
      <c r="S39" s="9">
        <f t="shared" ca="1" si="0"/>
        <v>1</v>
      </c>
      <c r="T39" s="9">
        <f t="shared" ca="1" si="0"/>
        <v>1</v>
      </c>
      <c r="U39" s="9">
        <f t="shared" ca="1" si="0"/>
        <v>1</v>
      </c>
      <c r="V39" s="9">
        <f t="shared" ca="1" si="0"/>
        <v>0</v>
      </c>
      <c r="W39" s="10">
        <f t="shared" ca="1" si="0"/>
        <v>1</v>
      </c>
    </row>
  </sheetData>
  <conditionalFormatting sqref="I6:W15">
    <cfRule type="expression" dxfId="34" priority="1">
      <formula>AND(INDEX($X:$X,ROW(I6))="C",I6&lt;&gt;1)</formula>
    </cfRule>
    <cfRule type="expression" dxfId="33" priority="2">
      <formula>AND(INDEX($16:$16,,COLUMN(I6))="C",I6&lt;&gt;1)</formula>
    </cfRule>
    <cfRule type="expression" dxfId="32" priority="4">
      <formula>AND(I6&lt;&gt;"",I6=OFFSET(I6,12,),I6=0)</formula>
    </cfRule>
    <cfRule type="expression" dxfId="31" priority="5">
      <formula>AND(I6&lt;&gt;"",I6&lt;&gt;OFFSET(I6,12,))</formula>
    </cfRule>
    <cfRule type="expression" dxfId="30" priority="6">
      <formula>AND(I6&lt;&gt;"",I6=OFFSET(I6,12,),I6=1)</formula>
    </cfRule>
  </conditionalFormatting>
  <hyperlinks>
    <hyperlink ref="Z10" location="'15C10F'!I6:W15" display="1) Borrar rango I6:W15 (si no está ya vacío)" xr:uid="{00000000-0004-0000-0100-000000000000}"/>
    <hyperlink ref="Z11" location="'15C10F'!I30:W39" display="2) Copiar rango I30:W39" xr:uid="{00000000-0004-0000-0100-000001000000}"/>
    <hyperlink ref="Z12" location="'15C10F'!I18:W27" display="3) pegar SÓLO VALORES en I18:W27" xr:uid="{00000000-0004-0000-0100-000002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57"/>
  <sheetViews>
    <sheetView workbookViewId="0"/>
  </sheetViews>
  <sheetFormatPr baseColWidth="10" defaultRowHeight="15" x14ac:dyDescent="0.25"/>
  <cols>
    <col min="1" max="8" width="2.7109375" customWidth="1"/>
    <col min="9" max="23" width="4.28515625" customWidth="1"/>
    <col min="24" max="24" width="11.85546875" customWidth="1"/>
    <col min="25" max="25" width="10.140625" customWidth="1"/>
    <col min="29" max="29" width="11.85546875" bestFit="1" customWidth="1"/>
  </cols>
  <sheetData>
    <row r="1" spans="1:27" x14ac:dyDescent="0.25">
      <c r="A1" s="1"/>
      <c r="B1" s="1"/>
      <c r="C1" s="1"/>
      <c r="I1">
        <f t="array" aca="1" ref="I1" ca="1">IFERROR(INDEX(FREQUENCY(IF(INDEX(o_c,,COLUMN()-ROUNDUP(COLUMNS(o_c)/2,0)),ROW(o_c)),IF(INDEX(o_c,,COLUMN()-ROUNDUP(COLUMNS(o_c)/2,0)),0,ROW(o_c))),INDEX(SMALL(IF(FREQUENCY(IF(INDEX(o_c,,COLUMN()-ROUNDUP(COLUMNS(o_c)/2,0)),ROW(o_c)),IF(INDEX(o_c,,COLUMN()-ROUNDUP(COLUMNS(o_c)/2,0)),0,ROW(o_c)))&gt;0,ROW(INDIRECT("1:"&amp;ROWS(o_c)+1))),ROW(INDIRECT("1:"&amp;ROWS(o_c)+1))),ROW())),"")</f>
        <v>1</v>
      </c>
      <c r="J1">
        <f t="array" aca="1" ref="J1" ca="1">IFERROR(INDEX(FREQUENCY(IF(INDEX(o_c,,COLUMN()-ROUNDUP(COLUMNS(o_c)/2,0)),ROW(o_c)),IF(INDEX(o_c,,COLUMN()-ROUNDUP(COLUMNS(o_c)/2,0)),0,ROW(o_c))),INDEX(SMALL(IF(FREQUENCY(IF(INDEX(o_c,,COLUMN()-ROUNDUP(COLUMNS(o_c)/2,0)),ROW(o_c)),IF(INDEX(o_c,,COLUMN()-ROUNDUP(COLUMNS(o_c)/2,0)),0,ROW(o_c)))&gt;0,ROW(INDIRECT("1:"&amp;ROWS(o_c)+1))),ROW(INDIRECT("1:"&amp;ROWS(o_c)+1))),ROW())),"")</f>
        <v>6</v>
      </c>
      <c r="K1">
        <f t="array" aca="1" ref="K1" ca="1">IFERROR(INDEX(FREQUENCY(IF(INDEX(o_c,,COLUMN()-ROUNDUP(COLUMNS(o_c)/2,0)),ROW(o_c)),IF(INDEX(o_c,,COLUMN()-ROUNDUP(COLUMNS(o_c)/2,0)),0,ROW(o_c))),INDEX(SMALL(IF(FREQUENCY(IF(INDEX(o_c,,COLUMN()-ROUNDUP(COLUMNS(o_c)/2,0)),ROW(o_c)),IF(INDEX(o_c,,COLUMN()-ROUNDUP(COLUMNS(o_c)/2,0)),0,ROW(o_c)))&gt;0,ROW(INDIRECT("1:"&amp;ROWS(o_c)+1))),ROW(INDIRECT("1:"&amp;ROWS(o_c)+1))),ROW())),"")</f>
        <v>2</v>
      </c>
      <c r="L1">
        <f t="array" aca="1" ref="L1" ca="1">IFERROR(INDEX(FREQUENCY(IF(INDEX(o_c,,COLUMN()-ROUNDUP(COLUMNS(o_c)/2,0)),ROW(o_c)),IF(INDEX(o_c,,COLUMN()-ROUNDUP(COLUMNS(o_c)/2,0)),0,ROW(o_c))),INDEX(SMALL(IF(FREQUENCY(IF(INDEX(o_c,,COLUMN()-ROUNDUP(COLUMNS(o_c)/2,0)),ROW(o_c)),IF(INDEX(o_c,,COLUMN()-ROUNDUP(COLUMNS(o_c)/2,0)),0,ROW(o_c)))&gt;0,ROW(INDIRECT("1:"&amp;ROWS(o_c)+1))),ROW(INDIRECT("1:"&amp;ROWS(o_c)+1))),ROW())),"")</f>
        <v>1</v>
      </c>
      <c r="M1">
        <f t="array" aca="1" ref="M1" ca="1">IFERROR(INDEX(FREQUENCY(IF(INDEX(o_c,,COLUMN()-ROUNDUP(COLUMNS(o_c)/2,0)),ROW(o_c)),IF(INDEX(o_c,,COLUMN()-ROUNDUP(COLUMNS(o_c)/2,0)),0,ROW(o_c))),INDEX(SMALL(IF(FREQUENCY(IF(INDEX(o_c,,COLUMN()-ROUNDUP(COLUMNS(o_c)/2,0)),ROW(o_c)),IF(INDEX(o_c,,COLUMN()-ROUNDUP(COLUMNS(o_c)/2,0)),0,ROW(o_c)))&gt;0,ROW(INDIRECT("1:"&amp;ROWS(o_c)+1))),ROW(INDIRECT("1:"&amp;ROWS(o_c)+1))),ROW())),"")</f>
        <v>7</v>
      </c>
      <c r="N1">
        <f t="array" aca="1" ref="N1" ca="1">IFERROR(INDEX(FREQUENCY(IF(INDEX(o_c,,COLUMN()-ROUNDUP(COLUMNS(o_c)/2,0)),ROW(o_c)),IF(INDEX(o_c,,COLUMN()-ROUNDUP(COLUMNS(o_c)/2,0)),0,ROW(o_c))),INDEX(SMALL(IF(FREQUENCY(IF(INDEX(o_c,,COLUMN()-ROUNDUP(COLUMNS(o_c)/2,0)),ROW(o_c)),IF(INDEX(o_c,,COLUMN()-ROUNDUP(COLUMNS(o_c)/2,0)),0,ROW(o_c)))&gt;0,ROW(INDIRECT("1:"&amp;ROWS(o_c)+1))),ROW(INDIRECT("1:"&amp;ROWS(o_c)+1))),ROW())),"")</f>
        <v>1</v>
      </c>
      <c r="O1">
        <f t="array" aca="1" ref="O1" ca="1">IFERROR(INDEX(FREQUENCY(IF(INDEX(o_c,,COLUMN()-ROUNDUP(COLUMNS(o_c)/2,0)),ROW(o_c)),IF(INDEX(o_c,,COLUMN()-ROUNDUP(COLUMNS(o_c)/2,0)),0,ROW(o_c))),INDEX(SMALL(IF(FREQUENCY(IF(INDEX(o_c,,COLUMN()-ROUNDUP(COLUMNS(o_c)/2,0)),ROW(o_c)),IF(INDEX(o_c,,COLUMN()-ROUNDUP(COLUMNS(o_c)/2,0)),0,ROW(o_c)))&gt;0,ROW(INDIRECT("1:"&amp;ROWS(o_c)+1))),ROW(INDIRECT("1:"&amp;ROWS(o_c)+1))),ROW())),"")</f>
        <v>1</v>
      </c>
      <c r="P1">
        <f t="array" aca="1" ref="P1" ca="1">IFERROR(INDEX(FREQUENCY(IF(INDEX(o_c,,COLUMN()-ROUNDUP(COLUMNS(o_c)/2,0)),ROW(o_c)),IF(INDEX(o_c,,COLUMN()-ROUNDUP(COLUMNS(o_c)/2,0)),0,ROW(o_c))),INDEX(SMALL(IF(FREQUENCY(IF(INDEX(o_c,,COLUMN()-ROUNDUP(COLUMNS(o_c)/2,0)),ROW(o_c)),IF(INDEX(o_c,,COLUMN()-ROUNDUP(COLUMNS(o_c)/2,0)),0,ROW(o_c)))&gt;0,ROW(INDIRECT("1:"&amp;ROWS(o_c)+1))),ROW(INDIRECT("1:"&amp;ROWS(o_c)+1))),ROW())),"")</f>
        <v>2</v>
      </c>
      <c r="Q1">
        <f t="array" aca="1" ref="Q1" ca="1">IFERROR(INDEX(FREQUENCY(IF(INDEX(o_c,,COLUMN()-ROUNDUP(COLUMNS(o_c)/2,0)),ROW(o_c)),IF(INDEX(o_c,,COLUMN()-ROUNDUP(COLUMNS(o_c)/2,0)),0,ROW(o_c))),INDEX(SMALL(IF(FREQUENCY(IF(INDEX(o_c,,COLUMN()-ROUNDUP(COLUMNS(o_c)/2,0)),ROW(o_c)),IF(INDEX(o_c,,COLUMN()-ROUNDUP(COLUMNS(o_c)/2,0)),0,ROW(o_c)))&gt;0,ROW(INDIRECT("1:"&amp;ROWS(o_c)+1))),ROW(INDIRECT("1:"&amp;ROWS(o_c)+1))),ROW())),"")</f>
        <v>2</v>
      </c>
      <c r="R1">
        <f t="array" aca="1" ref="R1" ca="1">IFERROR(INDEX(FREQUENCY(IF(INDEX(o_c,,COLUMN()-ROUNDUP(COLUMNS(o_c)/2,0)),ROW(o_c)),IF(INDEX(o_c,,COLUMN()-ROUNDUP(COLUMNS(o_c)/2,0)),0,ROW(o_c))),INDEX(SMALL(IF(FREQUENCY(IF(INDEX(o_c,,COLUMN()-ROUNDUP(COLUMNS(o_c)/2,0)),ROW(o_c)),IF(INDEX(o_c,,COLUMN()-ROUNDUP(COLUMNS(o_c)/2,0)),0,ROW(o_c)))&gt;0,ROW(INDIRECT("1:"&amp;ROWS(o_c)+1))),ROW(INDIRECT("1:"&amp;ROWS(o_c)+1))),ROW())),"")</f>
        <v>3</v>
      </c>
      <c r="S1">
        <f t="array" aca="1" ref="S1" ca="1">IFERROR(INDEX(FREQUENCY(IF(INDEX(o_c,,COLUMN()-ROUNDUP(COLUMNS(o_c)/2,0)),ROW(o_c)),IF(INDEX(o_c,,COLUMN()-ROUNDUP(COLUMNS(o_c)/2,0)),0,ROW(o_c))),INDEX(SMALL(IF(FREQUENCY(IF(INDEX(o_c,,COLUMN()-ROUNDUP(COLUMNS(o_c)/2,0)),ROW(o_c)),IF(INDEX(o_c,,COLUMN()-ROUNDUP(COLUMNS(o_c)/2,0)),0,ROW(o_c)))&gt;0,ROW(INDIRECT("1:"&amp;ROWS(o_c)+1))),ROW(INDIRECT("1:"&amp;ROWS(o_c)+1))),ROW())),"")</f>
        <v>3</v>
      </c>
      <c r="T1">
        <f t="array" aca="1" ref="T1" ca="1">IFERROR(INDEX(FREQUENCY(IF(INDEX(o_c,,COLUMN()-ROUNDUP(COLUMNS(o_c)/2,0)),ROW(o_c)),IF(INDEX(o_c,,COLUMN()-ROUNDUP(COLUMNS(o_c)/2,0)),0,ROW(o_c))),INDEX(SMALL(IF(FREQUENCY(IF(INDEX(o_c,,COLUMN()-ROUNDUP(COLUMNS(o_c)/2,0)),ROW(o_c)),IF(INDEX(o_c,,COLUMN()-ROUNDUP(COLUMNS(o_c)/2,0)),0,ROW(o_c)))&gt;0,ROW(INDIRECT("1:"&amp;ROWS(o_c)+1))),ROW(INDIRECT("1:"&amp;ROWS(o_c)+1))),ROW())),"")</f>
        <v>1</v>
      </c>
      <c r="U1">
        <f t="array" aca="1" ref="U1" ca="1">IFERROR(INDEX(FREQUENCY(IF(INDEX(o_c,,COLUMN()-ROUNDUP(COLUMNS(o_c)/2,0)),ROW(o_c)),IF(INDEX(o_c,,COLUMN()-ROUNDUP(COLUMNS(o_c)/2,0)),0,ROW(o_c))),INDEX(SMALL(IF(FREQUENCY(IF(INDEX(o_c,,COLUMN()-ROUNDUP(COLUMNS(o_c)/2,0)),ROW(o_c)),IF(INDEX(o_c,,COLUMN()-ROUNDUP(COLUMNS(o_c)/2,0)),0,ROW(o_c)))&gt;0,ROW(INDIRECT("1:"&amp;ROWS(o_c)+1))),ROW(INDIRECT("1:"&amp;ROWS(o_c)+1))),ROW())),"")</f>
        <v>2</v>
      </c>
      <c r="V1">
        <f t="array" aca="1" ref="V1" ca="1">IFERROR(INDEX(FREQUENCY(IF(INDEX(o_c,,COLUMN()-ROUNDUP(COLUMNS(o_c)/2,0)),ROW(o_c)),IF(INDEX(o_c,,COLUMN()-ROUNDUP(COLUMNS(o_c)/2,0)),0,ROW(o_c))),INDEX(SMALL(IF(FREQUENCY(IF(INDEX(o_c,,COLUMN()-ROUNDUP(COLUMNS(o_c)/2,0)),ROW(o_c)),IF(INDEX(o_c,,COLUMN()-ROUNDUP(COLUMNS(o_c)/2,0)),0,ROW(o_c)))&gt;0,ROW(INDIRECT("1:"&amp;ROWS(o_c)+1))),ROW(INDIRECT("1:"&amp;ROWS(o_c)+1))),ROW())),"")</f>
        <v>4</v>
      </c>
      <c r="W1">
        <f t="array" aca="1" ref="W1" ca="1">IFERROR(INDEX(FREQUENCY(IF(INDEX(o_c,,COLUMN()-ROUNDUP(COLUMNS(o_c)/2,0)),ROW(o_c)),IF(INDEX(o_c,,COLUMN()-ROUNDUP(COLUMNS(o_c)/2,0)),0,ROW(o_c))),INDEX(SMALL(IF(FREQUENCY(IF(INDEX(o_c,,COLUMN()-ROUNDUP(COLUMNS(o_c)/2,0)),ROW(o_c)),IF(INDEX(o_c,,COLUMN()-ROUNDUP(COLUMNS(o_c)/2,0)),0,ROW(o_c)))&gt;0,ROW(INDIRECT("1:"&amp;ROWS(o_c)+1))),ROW(INDIRECT("1:"&amp;ROWS(o_c)+1))),ROW())),"")</f>
        <v>1</v>
      </c>
      <c r="Z1" s="11">
        <v>0</v>
      </c>
      <c r="AA1" t="s">
        <v>1</v>
      </c>
    </row>
    <row r="2" spans="1:27" x14ac:dyDescent="0.25">
      <c r="I2">
        <f t="array" aca="1" ref="I2" ca="1">IFERROR(INDEX(FREQUENCY(IF(INDEX(o_c,,COLUMN()-ROUNDUP(COLUMNS(o_c)/2,0)),ROW(o_c)),IF(INDEX(o_c,,COLUMN()-ROUNDUP(COLUMNS(o_c)/2,0)),0,ROW(o_c))),INDEX(SMALL(IF(FREQUENCY(IF(INDEX(o_c,,COLUMN()-ROUNDUP(COLUMNS(o_c)/2,0)),ROW(o_c)),IF(INDEX(o_c,,COLUMN()-ROUNDUP(COLUMNS(o_c)/2,0)),0,ROW(o_c)))&gt;0,ROW(INDIRECT("1:"&amp;ROWS(o_c)+1))),ROW(INDIRECT("1:"&amp;ROWS(o_c)+1))),ROW())),"")</f>
        <v>1</v>
      </c>
      <c r="J2">
        <f t="array" aca="1" ref="J2" ca="1">IFERROR(INDEX(FREQUENCY(IF(INDEX(o_c,,COLUMN()-ROUNDUP(COLUMNS(o_c)/2,0)),ROW(o_c)),IF(INDEX(o_c,,COLUMN()-ROUNDUP(COLUMNS(o_c)/2,0)),0,ROW(o_c))),INDEX(SMALL(IF(FREQUENCY(IF(INDEX(o_c,,COLUMN()-ROUNDUP(COLUMNS(o_c)/2,0)),ROW(o_c)),IF(INDEX(o_c,,COLUMN()-ROUNDUP(COLUMNS(o_c)/2,0)),0,ROW(o_c)))&gt;0,ROW(INDIRECT("1:"&amp;ROWS(o_c)+1))),ROW(INDIRECT("1:"&amp;ROWS(o_c)+1))),ROW())),"")</f>
        <v>2</v>
      </c>
      <c r="K2">
        <f t="array" aca="1" ref="K2" ca="1">IFERROR(INDEX(FREQUENCY(IF(INDEX(o_c,,COLUMN()-ROUNDUP(COLUMNS(o_c)/2,0)),ROW(o_c)),IF(INDEX(o_c,,COLUMN()-ROUNDUP(COLUMNS(o_c)/2,0)),0,ROW(o_c))),INDEX(SMALL(IF(FREQUENCY(IF(INDEX(o_c,,COLUMN()-ROUNDUP(COLUMNS(o_c)/2,0)),ROW(o_c)),IF(INDEX(o_c,,COLUMN()-ROUNDUP(COLUMNS(o_c)/2,0)),0,ROW(o_c)))&gt;0,ROW(INDIRECT("1:"&amp;ROWS(o_c)+1))),ROW(INDIRECT("1:"&amp;ROWS(o_c)+1))),ROW())),"")</f>
        <v>1</v>
      </c>
      <c r="L2">
        <f t="array" aca="1" ref="L2" ca="1">IFERROR(INDEX(FREQUENCY(IF(INDEX(o_c,,COLUMN()-ROUNDUP(COLUMNS(o_c)/2,0)),ROW(o_c)),IF(INDEX(o_c,,COLUMN()-ROUNDUP(COLUMNS(o_c)/2,0)),0,ROW(o_c))),INDEX(SMALL(IF(FREQUENCY(IF(INDEX(o_c,,COLUMN()-ROUNDUP(COLUMNS(o_c)/2,0)),ROW(o_c)),IF(INDEX(o_c,,COLUMN()-ROUNDUP(COLUMNS(o_c)/2,0)),0,ROW(o_c)))&gt;0,ROW(INDIRECT("1:"&amp;ROWS(o_c)+1))),ROW(INDIRECT("1:"&amp;ROWS(o_c)+1))),ROW())),"")</f>
        <v>4</v>
      </c>
      <c r="M2">
        <f t="array" aca="1" ref="M2" ca="1">IFERROR(INDEX(FREQUENCY(IF(INDEX(o_c,,COLUMN()-ROUNDUP(COLUMNS(o_c)/2,0)),ROW(o_c)),IF(INDEX(o_c,,COLUMN()-ROUNDUP(COLUMNS(o_c)/2,0)),0,ROW(o_c))),INDEX(SMALL(IF(FREQUENCY(IF(INDEX(o_c,,COLUMN()-ROUNDUP(COLUMNS(o_c)/2,0)),ROW(o_c)),IF(INDEX(o_c,,COLUMN()-ROUNDUP(COLUMNS(o_c)/2,0)),0,ROW(o_c)))&gt;0,ROW(INDIRECT("1:"&amp;ROWS(o_c)+1))),ROW(INDIRECT("1:"&amp;ROWS(o_c)+1))),ROW())),"")</f>
        <v>2</v>
      </c>
      <c r="N2">
        <f t="array" aca="1" ref="N2" ca="1">IFERROR(INDEX(FREQUENCY(IF(INDEX(o_c,,COLUMN()-ROUNDUP(COLUMNS(o_c)/2,0)),ROW(o_c)),IF(INDEX(o_c,,COLUMN()-ROUNDUP(COLUMNS(o_c)/2,0)),0,ROW(o_c))),INDEX(SMALL(IF(FREQUENCY(IF(INDEX(o_c,,COLUMN()-ROUNDUP(COLUMNS(o_c)/2,0)),ROW(o_c)),IF(INDEX(o_c,,COLUMN()-ROUNDUP(COLUMNS(o_c)/2,0)),0,ROW(o_c)))&gt;0,ROW(INDIRECT("1:"&amp;ROWS(o_c)+1))),ROW(INDIRECT("1:"&amp;ROWS(o_c)+1))),ROW())),"")</f>
        <v>3</v>
      </c>
      <c r="O2">
        <f t="array" aca="1" ref="O2" ca="1">IFERROR(INDEX(FREQUENCY(IF(INDEX(o_c,,COLUMN()-ROUNDUP(COLUMNS(o_c)/2,0)),ROW(o_c)),IF(INDEX(o_c,,COLUMN()-ROUNDUP(COLUMNS(o_c)/2,0)),0,ROW(o_c))),INDEX(SMALL(IF(FREQUENCY(IF(INDEX(o_c,,COLUMN()-ROUNDUP(COLUMNS(o_c)/2,0)),ROW(o_c)),IF(INDEX(o_c,,COLUMN()-ROUNDUP(COLUMNS(o_c)/2,0)),0,ROW(o_c)))&gt;0,ROW(INDIRECT("1:"&amp;ROWS(o_c)+1))),ROW(INDIRECT("1:"&amp;ROWS(o_c)+1))),ROW())),"")</f>
        <v>5</v>
      </c>
      <c r="P2">
        <f t="array" aca="1" ref="P2" ca="1">IFERROR(INDEX(FREQUENCY(IF(INDEX(o_c,,COLUMN()-ROUNDUP(COLUMNS(o_c)/2,0)),ROW(o_c)),IF(INDEX(o_c,,COLUMN()-ROUNDUP(COLUMNS(o_c)/2,0)),0,ROW(o_c))),INDEX(SMALL(IF(FREQUENCY(IF(INDEX(o_c,,COLUMN()-ROUNDUP(COLUMNS(o_c)/2,0)),ROW(o_c)),IF(INDEX(o_c,,COLUMN()-ROUNDUP(COLUMNS(o_c)/2,0)),0,ROW(o_c)))&gt;0,ROW(INDIRECT("1:"&amp;ROWS(o_c)+1))),ROW(INDIRECT("1:"&amp;ROWS(o_c)+1))),ROW())),"")</f>
        <v>1</v>
      </c>
      <c r="Q2">
        <f t="array" aca="1" ref="Q2" ca="1">IFERROR(INDEX(FREQUENCY(IF(INDEX(o_c,,COLUMN()-ROUNDUP(COLUMNS(o_c)/2,0)),ROW(o_c)),IF(INDEX(o_c,,COLUMN()-ROUNDUP(COLUMNS(o_c)/2,0)),0,ROW(o_c))),INDEX(SMALL(IF(FREQUENCY(IF(INDEX(o_c,,COLUMN()-ROUNDUP(COLUMNS(o_c)/2,0)),ROW(o_c)),IF(INDEX(o_c,,COLUMN()-ROUNDUP(COLUMNS(o_c)/2,0)),0,ROW(o_c)))&gt;0,ROW(INDIRECT("1:"&amp;ROWS(o_c)+1))),ROW(INDIRECT("1:"&amp;ROWS(o_c)+1))),ROW())),"")</f>
        <v>1</v>
      </c>
      <c r="R2">
        <f t="array" aca="1" ref="R2" ca="1">IFERROR(INDEX(FREQUENCY(IF(INDEX(o_c,,COLUMN()-ROUNDUP(COLUMNS(o_c)/2,0)),ROW(o_c)),IF(INDEX(o_c,,COLUMN()-ROUNDUP(COLUMNS(o_c)/2,0)),0,ROW(o_c))),INDEX(SMALL(IF(FREQUENCY(IF(INDEX(o_c,,COLUMN()-ROUNDUP(COLUMNS(o_c)/2,0)),ROW(o_c)),IF(INDEX(o_c,,COLUMN()-ROUNDUP(COLUMNS(o_c)/2,0)),0,ROW(o_c)))&gt;0,ROW(INDIRECT("1:"&amp;ROWS(o_c)+1))),ROW(INDIRECT("1:"&amp;ROWS(o_c)+1))),ROW())),"")</f>
        <v>4</v>
      </c>
      <c r="S2">
        <f t="array" aca="1" ref="S2" ca="1">IFERROR(INDEX(FREQUENCY(IF(INDEX(o_c,,COLUMN()-ROUNDUP(COLUMNS(o_c)/2,0)),ROW(o_c)),IF(INDEX(o_c,,COLUMN()-ROUNDUP(COLUMNS(o_c)/2,0)),0,ROW(o_c))),INDEX(SMALL(IF(FREQUENCY(IF(INDEX(o_c,,COLUMN()-ROUNDUP(COLUMNS(o_c)/2,0)),ROW(o_c)),IF(INDEX(o_c,,COLUMN()-ROUNDUP(COLUMNS(o_c)/2,0)),0,ROW(o_c)))&gt;0,ROW(INDIRECT("1:"&amp;ROWS(o_c)+1))),ROW(INDIRECT("1:"&amp;ROWS(o_c)+1))),ROW())),"")</f>
        <v>2</v>
      </c>
      <c r="T2">
        <f t="array" aca="1" ref="T2" ca="1">IFERROR(INDEX(FREQUENCY(IF(INDEX(o_c,,COLUMN()-ROUNDUP(COLUMNS(o_c)/2,0)),ROW(o_c)),IF(INDEX(o_c,,COLUMN()-ROUNDUP(COLUMNS(o_c)/2,0)),0,ROW(o_c))),INDEX(SMALL(IF(FREQUENCY(IF(INDEX(o_c,,COLUMN()-ROUNDUP(COLUMNS(o_c)/2,0)),ROW(o_c)),IF(INDEX(o_c,,COLUMN()-ROUNDUP(COLUMNS(o_c)/2,0)),0,ROW(o_c)))&gt;0,ROW(INDIRECT("1:"&amp;ROWS(o_c)+1))),ROW(INDIRECT("1:"&amp;ROWS(o_c)+1))),ROW())),"")</f>
        <v>1</v>
      </c>
      <c r="U2">
        <f t="array" aca="1" ref="U2" ca="1">IFERROR(INDEX(FREQUENCY(IF(INDEX(o_c,,COLUMN()-ROUNDUP(COLUMNS(o_c)/2,0)),ROW(o_c)),IF(INDEX(o_c,,COLUMN()-ROUNDUP(COLUMNS(o_c)/2,0)),0,ROW(o_c))),INDEX(SMALL(IF(FREQUENCY(IF(INDEX(o_c,,COLUMN()-ROUNDUP(COLUMNS(o_c)/2,0)),ROW(o_c)),IF(INDEX(o_c,,COLUMN()-ROUNDUP(COLUMNS(o_c)/2,0)),0,ROW(o_c)))&gt;0,ROW(INDIRECT("1:"&amp;ROWS(o_c)+1))),ROW(INDIRECT("1:"&amp;ROWS(o_c)+1))),ROW())),"")</f>
        <v>3</v>
      </c>
      <c r="V2">
        <f t="array" aca="1" ref="V2" ca="1">IFERROR(INDEX(FREQUENCY(IF(INDEX(o_c,,COLUMN()-ROUNDUP(COLUMNS(o_c)/2,0)),ROW(o_c)),IF(INDEX(o_c,,COLUMN()-ROUNDUP(COLUMNS(o_c)/2,0)),0,ROW(o_c))),INDEX(SMALL(IF(FREQUENCY(IF(INDEX(o_c,,COLUMN()-ROUNDUP(COLUMNS(o_c)/2,0)),ROW(o_c)),IF(INDEX(o_c,,COLUMN()-ROUNDUP(COLUMNS(o_c)/2,0)),0,ROW(o_c)))&gt;0,ROW(INDIRECT("1:"&amp;ROWS(o_c)+1))),ROW(INDIRECT("1:"&amp;ROWS(o_c)+1))),ROW())),"")</f>
        <v>3</v>
      </c>
      <c r="W2">
        <f t="array" aca="1" ref="W2" ca="1">IFERROR(INDEX(FREQUENCY(IF(INDEX(o_c,,COLUMN()-ROUNDUP(COLUMNS(o_c)/2,0)),ROW(o_c)),IF(INDEX(o_c,,COLUMN()-ROUNDUP(COLUMNS(o_c)/2,0)),0,ROW(o_c))),INDEX(SMALL(IF(FREQUENCY(IF(INDEX(o_c,,COLUMN()-ROUNDUP(COLUMNS(o_c)/2,0)),ROW(o_c)),IF(INDEX(o_c,,COLUMN()-ROUNDUP(COLUMNS(o_c)/2,0)),0,ROW(o_c)))&gt;0,ROW(INDIRECT("1:"&amp;ROWS(o_c)+1))),ROW(INDIRECT("1:"&amp;ROWS(o_c)+1))),ROW())),"")</f>
        <v>3</v>
      </c>
      <c r="Z2" s="11">
        <v>0.43</v>
      </c>
      <c r="AA2" t="s">
        <v>6</v>
      </c>
    </row>
    <row r="3" spans="1:27" x14ac:dyDescent="0.25">
      <c r="I3">
        <f t="array" aca="1" ref="I3" ca="1">IFERROR(INDEX(FREQUENCY(IF(INDEX(o_c,,COLUMN()-ROUNDUP(COLUMNS(o_c)/2,0)),ROW(o_c)),IF(INDEX(o_c,,COLUMN()-ROUNDUP(COLUMNS(o_c)/2,0)),0,ROW(o_c))),INDEX(SMALL(IF(FREQUENCY(IF(INDEX(o_c,,COLUMN()-ROUNDUP(COLUMNS(o_c)/2,0)),ROW(o_c)),IF(INDEX(o_c,,COLUMN()-ROUNDUP(COLUMNS(o_c)/2,0)),0,ROW(o_c)))&gt;0,ROW(INDIRECT("1:"&amp;ROWS(o_c)+1))),ROW(INDIRECT("1:"&amp;ROWS(o_c)+1))),ROW())),"")</f>
        <v>7</v>
      </c>
      <c r="J3">
        <f t="array" aca="1" ref="J3" ca="1">IFERROR(INDEX(FREQUENCY(IF(INDEX(o_c,,COLUMN()-ROUNDUP(COLUMNS(o_c)/2,0)),ROW(o_c)),IF(INDEX(o_c,,COLUMN()-ROUNDUP(COLUMNS(o_c)/2,0)),0,ROW(o_c))),INDEX(SMALL(IF(FREQUENCY(IF(INDEX(o_c,,COLUMN()-ROUNDUP(COLUMNS(o_c)/2,0)),ROW(o_c)),IF(INDEX(o_c,,COLUMN()-ROUNDUP(COLUMNS(o_c)/2,0)),0,ROW(o_c)))&gt;0,ROW(INDIRECT("1:"&amp;ROWS(o_c)+1))),ROW(INDIRECT("1:"&amp;ROWS(o_c)+1))),ROW())),"")</f>
        <v>3</v>
      </c>
      <c r="K3">
        <f t="array" aca="1" ref="K3" ca="1">IFERROR(INDEX(FREQUENCY(IF(INDEX(o_c,,COLUMN()-ROUNDUP(COLUMNS(o_c)/2,0)),ROW(o_c)),IF(INDEX(o_c,,COLUMN()-ROUNDUP(COLUMNS(o_c)/2,0)),0,ROW(o_c))),INDEX(SMALL(IF(FREQUENCY(IF(INDEX(o_c,,COLUMN()-ROUNDUP(COLUMNS(o_c)/2,0)),ROW(o_c)),IF(INDEX(o_c,,COLUMN()-ROUNDUP(COLUMNS(o_c)/2,0)),0,ROW(o_c)))&gt;0,ROW(INDIRECT("1:"&amp;ROWS(o_c)+1))),ROW(INDIRECT("1:"&amp;ROWS(o_c)+1))),ROW())),"")</f>
        <v>1</v>
      </c>
      <c r="L3">
        <f t="array" aca="1" ref="L3" ca="1">IFERROR(INDEX(FREQUENCY(IF(INDEX(o_c,,COLUMN()-ROUNDUP(COLUMNS(o_c)/2,0)),ROW(o_c)),IF(INDEX(o_c,,COLUMN()-ROUNDUP(COLUMNS(o_c)/2,0)),0,ROW(o_c))),INDEX(SMALL(IF(FREQUENCY(IF(INDEX(o_c,,COLUMN()-ROUNDUP(COLUMNS(o_c)/2,0)),ROW(o_c)),IF(INDEX(o_c,,COLUMN()-ROUNDUP(COLUMNS(o_c)/2,0)),0,ROW(o_c)))&gt;0,ROW(INDIRECT("1:"&amp;ROWS(o_c)+1))),ROW(INDIRECT("1:"&amp;ROWS(o_c)+1))),ROW())),"")</f>
        <v>1</v>
      </c>
      <c r="M3">
        <f t="array" aca="1" ref="M3" ca="1">IFERROR(INDEX(FREQUENCY(IF(INDEX(o_c,,COLUMN()-ROUNDUP(COLUMNS(o_c)/2,0)),ROW(o_c)),IF(INDEX(o_c,,COLUMN()-ROUNDUP(COLUMNS(o_c)/2,0)),0,ROW(o_c))),INDEX(SMALL(IF(FREQUENCY(IF(INDEX(o_c,,COLUMN()-ROUNDUP(COLUMNS(o_c)/2,0)),ROW(o_c)),IF(INDEX(o_c,,COLUMN()-ROUNDUP(COLUMNS(o_c)/2,0)),0,ROW(o_c)))&gt;0,ROW(INDIRECT("1:"&amp;ROWS(o_c)+1))),ROW(INDIRECT("1:"&amp;ROWS(o_c)+1))),ROW())),"")</f>
        <v>3</v>
      </c>
      <c r="N3">
        <f t="array" aca="1" ref="N3" ca="1">IFERROR(INDEX(FREQUENCY(IF(INDEX(o_c,,COLUMN()-ROUNDUP(COLUMNS(o_c)/2,0)),ROW(o_c)),IF(INDEX(o_c,,COLUMN()-ROUNDUP(COLUMNS(o_c)/2,0)),0,ROW(o_c))),INDEX(SMALL(IF(FREQUENCY(IF(INDEX(o_c,,COLUMN()-ROUNDUP(COLUMNS(o_c)/2,0)),ROW(o_c)),IF(INDEX(o_c,,COLUMN()-ROUNDUP(COLUMNS(o_c)/2,0)),0,ROW(o_c)))&gt;0,ROW(INDIRECT("1:"&amp;ROWS(o_c)+1))),ROW(INDIRECT("1:"&amp;ROWS(o_c)+1))),ROW())),"")</f>
        <v>2</v>
      </c>
      <c r="O3">
        <f t="array" aca="1" ref="O3" ca="1">IFERROR(INDEX(FREQUENCY(IF(INDEX(o_c,,COLUMN()-ROUNDUP(COLUMNS(o_c)/2,0)),ROW(o_c)),IF(INDEX(o_c,,COLUMN()-ROUNDUP(COLUMNS(o_c)/2,0)),0,ROW(o_c))),INDEX(SMALL(IF(FREQUENCY(IF(INDEX(o_c,,COLUMN()-ROUNDUP(COLUMNS(o_c)/2,0)),ROW(o_c)),IF(INDEX(o_c,,COLUMN()-ROUNDUP(COLUMNS(o_c)/2,0)),0,ROW(o_c)))&gt;0,ROW(INDIRECT("1:"&amp;ROWS(o_c)+1))),ROW(INDIRECT("1:"&amp;ROWS(o_c)+1))),ROW())),"")</f>
        <v>2</v>
      </c>
      <c r="P3">
        <f t="array" aca="1" ref="P3" ca="1">IFERROR(INDEX(FREQUENCY(IF(INDEX(o_c,,COLUMN()-ROUNDUP(COLUMNS(o_c)/2,0)),ROW(o_c)),IF(INDEX(o_c,,COLUMN()-ROUNDUP(COLUMNS(o_c)/2,0)),0,ROW(o_c))),INDEX(SMALL(IF(FREQUENCY(IF(INDEX(o_c,,COLUMN()-ROUNDUP(COLUMNS(o_c)/2,0)),ROW(o_c)),IF(INDEX(o_c,,COLUMN()-ROUNDUP(COLUMNS(o_c)/2,0)),0,ROW(o_c)))&gt;0,ROW(INDIRECT("1:"&amp;ROWS(o_c)+1))),ROW(INDIRECT("1:"&amp;ROWS(o_c)+1))),ROW())),"")</f>
        <v>7</v>
      </c>
      <c r="Q3">
        <f t="array" aca="1" ref="Q3" ca="1">IFERROR(INDEX(FREQUENCY(IF(INDEX(o_c,,COLUMN()-ROUNDUP(COLUMNS(o_c)/2,0)),ROW(o_c)),IF(INDEX(o_c,,COLUMN()-ROUNDUP(COLUMNS(o_c)/2,0)),0,ROW(o_c))),INDEX(SMALL(IF(FREQUENCY(IF(INDEX(o_c,,COLUMN()-ROUNDUP(COLUMNS(o_c)/2,0)),ROW(o_c)),IF(INDEX(o_c,,COLUMN()-ROUNDUP(COLUMNS(o_c)/2,0)),0,ROW(o_c)))&gt;0,ROW(INDIRECT("1:"&amp;ROWS(o_c)+1))),ROW(INDIRECT("1:"&amp;ROWS(o_c)+1))),ROW())),"")</f>
        <v>2</v>
      </c>
      <c r="R3">
        <f t="array" aca="1" ref="R3" ca="1">IFERROR(INDEX(FREQUENCY(IF(INDEX(o_c,,COLUMN()-ROUNDUP(COLUMNS(o_c)/2,0)),ROW(o_c)),IF(INDEX(o_c,,COLUMN()-ROUNDUP(COLUMNS(o_c)/2,0)),0,ROW(o_c))),INDEX(SMALL(IF(FREQUENCY(IF(INDEX(o_c,,COLUMN()-ROUNDUP(COLUMNS(o_c)/2,0)),ROW(o_c)),IF(INDEX(o_c,,COLUMN()-ROUNDUP(COLUMNS(o_c)/2,0)),0,ROW(o_c)))&gt;0,ROW(INDIRECT("1:"&amp;ROWS(o_c)+1))),ROW(INDIRECT("1:"&amp;ROWS(o_c)+1))),ROW())),"")</f>
        <v>2</v>
      </c>
      <c r="S3">
        <f t="array" aca="1" ref="S3" ca="1">IFERROR(INDEX(FREQUENCY(IF(INDEX(o_c,,COLUMN()-ROUNDUP(COLUMNS(o_c)/2,0)),ROW(o_c)),IF(INDEX(o_c,,COLUMN()-ROUNDUP(COLUMNS(o_c)/2,0)),0,ROW(o_c))),INDEX(SMALL(IF(FREQUENCY(IF(INDEX(o_c,,COLUMN()-ROUNDUP(COLUMNS(o_c)/2,0)),ROW(o_c)),IF(INDEX(o_c,,COLUMN()-ROUNDUP(COLUMNS(o_c)/2,0)),0,ROW(o_c)))&gt;0,ROW(INDIRECT("1:"&amp;ROWS(o_c)+1))),ROW(INDIRECT("1:"&amp;ROWS(o_c)+1))),ROW())),"")</f>
        <v>2</v>
      </c>
      <c r="T3">
        <f t="array" aca="1" ref="T3" ca="1">IFERROR(INDEX(FREQUENCY(IF(INDEX(o_c,,COLUMN()-ROUNDUP(COLUMNS(o_c)/2,0)),ROW(o_c)),IF(INDEX(o_c,,COLUMN()-ROUNDUP(COLUMNS(o_c)/2,0)),0,ROW(o_c))),INDEX(SMALL(IF(FREQUENCY(IF(INDEX(o_c,,COLUMN()-ROUNDUP(COLUMNS(o_c)/2,0)),ROW(o_c)),IF(INDEX(o_c,,COLUMN()-ROUNDUP(COLUMNS(o_c)/2,0)),0,ROW(o_c)))&gt;0,ROW(INDIRECT("1:"&amp;ROWS(o_c)+1))),ROW(INDIRECT("1:"&amp;ROWS(o_c)+1))),ROW())),"")</f>
        <v>2</v>
      </c>
      <c r="U3">
        <f t="array" aca="1" ref="U3" ca="1">IFERROR(INDEX(FREQUENCY(IF(INDEX(o_c,,COLUMN()-ROUNDUP(COLUMNS(o_c)/2,0)),ROW(o_c)),IF(INDEX(o_c,,COLUMN()-ROUNDUP(COLUMNS(o_c)/2,0)),0,ROW(o_c))),INDEX(SMALL(IF(FREQUENCY(IF(INDEX(o_c,,COLUMN()-ROUNDUP(COLUMNS(o_c)/2,0)),ROW(o_c)),IF(INDEX(o_c,,COLUMN()-ROUNDUP(COLUMNS(o_c)/2,0)),0,ROW(o_c)))&gt;0,ROW(INDIRECT("1:"&amp;ROWS(o_c)+1))),ROW(INDIRECT("1:"&amp;ROWS(o_c)+1))),ROW())),"")</f>
        <v>2</v>
      </c>
      <c r="V3">
        <f t="array" aca="1" ref="V3" ca="1">IFERROR(INDEX(FREQUENCY(IF(INDEX(o_c,,COLUMN()-ROUNDUP(COLUMNS(o_c)/2,0)),ROW(o_c)),IF(INDEX(o_c,,COLUMN()-ROUNDUP(COLUMNS(o_c)/2,0)),0,ROW(o_c))),INDEX(SMALL(IF(FREQUENCY(IF(INDEX(o_c,,COLUMN()-ROUNDUP(COLUMNS(o_c)/2,0)),ROW(o_c)),IF(INDEX(o_c,,COLUMN()-ROUNDUP(COLUMNS(o_c)/2,0)),0,ROW(o_c)))&gt;0,ROW(INDIRECT("1:"&amp;ROWS(o_c)+1))),ROW(INDIRECT("1:"&amp;ROWS(o_c)+1))),ROW())),"")</f>
        <v>1</v>
      </c>
      <c r="W3">
        <f t="array" aca="1" ref="W3" ca="1">IFERROR(INDEX(FREQUENCY(IF(INDEX(o_c,,COLUMN()-ROUNDUP(COLUMNS(o_c)/2,0)),ROW(o_c)),IF(INDEX(o_c,,COLUMN()-ROUNDUP(COLUMNS(o_c)/2,0)),0,ROW(o_c))),INDEX(SMALL(IF(FREQUENCY(IF(INDEX(o_c,,COLUMN()-ROUNDUP(COLUMNS(o_c)/2,0)),ROW(o_c)),IF(INDEX(o_c,,COLUMN()-ROUNDUP(COLUMNS(o_c)/2,0)),0,ROW(o_c)))&gt;0,ROW(INDIRECT("1:"&amp;ROWS(o_c)+1))),ROW(INDIRECT("1:"&amp;ROWS(o_c)+1))),ROW())),"")</f>
        <v>2</v>
      </c>
      <c r="Z3" s="11">
        <v>1</v>
      </c>
      <c r="AA3" t="s">
        <v>2</v>
      </c>
    </row>
    <row r="4" spans="1:27" x14ac:dyDescent="0.25">
      <c r="I4">
        <f t="array" aca="1" ref="I4" ca="1">IFERROR(INDEX(FREQUENCY(IF(INDEX(o_c,,COLUMN()-ROUNDUP(COLUMNS(o_c)/2,0)),ROW(o_c)),IF(INDEX(o_c,,COLUMN()-ROUNDUP(COLUMNS(o_c)/2,0)),0,ROW(o_c))),INDEX(SMALL(IF(FREQUENCY(IF(INDEX(o_c,,COLUMN()-ROUNDUP(COLUMNS(o_c)/2,0)),ROW(o_c)),IF(INDEX(o_c,,COLUMN()-ROUNDUP(COLUMNS(o_c)/2,0)),0,ROW(o_c)))&gt;0,ROW(INDIRECT("1:"&amp;ROWS(o_c)+1))),ROW(INDIRECT("1:"&amp;ROWS(o_c)+1))),ROW())),"")</f>
        <v>1</v>
      </c>
      <c r="J4" t="str">
        <f t="array" aca="1" ref="J4" ca="1">IFERROR(INDEX(FREQUENCY(IF(INDEX(o_c,,COLUMN()-ROUNDUP(COLUMNS(o_c)/2,0)),ROW(o_c)),IF(INDEX(o_c,,COLUMN()-ROUNDUP(COLUMNS(o_c)/2,0)),0,ROW(o_c))),INDEX(SMALL(IF(FREQUENCY(IF(INDEX(o_c,,COLUMN()-ROUNDUP(COLUMNS(o_c)/2,0)),ROW(o_c)),IF(INDEX(o_c,,COLUMN()-ROUNDUP(COLUMNS(o_c)/2,0)),0,ROW(o_c)))&gt;0,ROW(INDIRECT("1:"&amp;ROWS(o_c)+1))),ROW(INDIRECT("1:"&amp;ROWS(o_c)+1))),ROW())),"")</f>
        <v/>
      </c>
      <c r="K4">
        <f t="array" aca="1" ref="K4" ca="1">IFERROR(INDEX(FREQUENCY(IF(INDEX(o_c,,COLUMN()-ROUNDUP(COLUMNS(o_c)/2,0)),ROW(o_c)),IF(INDEX(o_c,,COLUMN()-ROUNDUP(COLUMNS(o_c)/2,0)),0,ROW(o_c))),INDEX(SMALL(IF(FREQUENCY(IF(INDEX(o_c,,COLUMN()-ROUNDUP(COLUMNS(o_c)/2,0)),ROW(o_c)),IF(INDEX(o_c,,COLUMN()-ROUNDUP(COLUMNS(o_c)/2,0)),0,ROW(o_c)))&gt;0,ROW(INDIRECT("1:"&amp;ROWS(o_c)+1))),ROW(INDIRECT("1:"&amp;ROWS(o_c)+1))),ROW())),"")</f>
        <v>4</v>
      </c>
      <c r="L4">
        <f t="array" aca="1" ref="L4" ca="1">IFERROR(INDEX(FREQUENCY(IF(INDEX(o_c,,COLUMN()-ROUNDUP(COLUMNS(o_c)/2,0)),ROW(o_c)),IF(INDEX(o_c,,COLUMN()-ROUNDUP(COLUMNS(o_c)/2,0)),0,ROW(o_c))),INDEX(SMALL(IF(FREQUENCY(IF(INDEX(o_c,,COLUMN()-ROUNDUP(COLUMNS(o_c)/2,0)),ROW(o_c)),IF(INDEX(o_c,,COLUMN()-ROUNDUP(COLUMNS(o_c)/2,0)),0,ROW(o_c)))&gt;0,ROW(INDIRECT("1:"&amp;ROWS(o_c)+1))),ROW(INDIRECT("1:"&amp;ROWS(o_c)+1))),ROW())),"")</f>
        <v>3</v>
      </c>
      <c r="M4" t="str">
        <f t="array" aca="1" ref="M4" ca="1">IFERROR(INDEX(FREQUENCY(IF(INDEX(o_c,,COLUMN()-ROUNDUP(COLUMNS(o_c)/2,0)),ROW(o_c)),IF(INDEX(o_c,,COLUMN()-ROUNDUP(COLUMNS(o_c)/2,0)),0,ROW(o_c))),INDEX(SMALL(IF(FREQUENCY(IF(INDEX(o_c,,COLUMN()-ROUNDUP(COLUMNS(o_c)/2,0)),ROW(o_c)),IF(INDEX(o_c,,COLUMN()-ROUNDUP(COLUMNS(o_c)/2,0)),0,ROW(o_c)))&gt;0,ROW(INDIRECT("1:"&amp;ROWS(o_c)+1))),ROW(INDIRECT("1:"&amp;ROWS(o_c)+1))),ROW())),"")</f>
        <v/>
      </c>
      <c r="N4">
        <f t="array" aca="1" ref="N4" ca="1">IFERROR(INDEX(FREQUENCY(IF(INDEX(o_c,,COLUMN()-ROUNDUP(COLUMNS(o_c)/2,0)),ROW(o_c)),IF(INDEX(o_c,,COLUMN()-ROUNDUP(COLUMNS(o_c)/2,0)),0,ROW(o_c))),INDEX(SMALL(IF(FREQUENCY(IF(INDEX(o_c,,COLUMN()-ROUNDUP(COLUMNS(o_c)/2,0)),ROW(o_c)),IF(INDEX(o_c,,COLUMN()-ROUNDUP(COLUMNS(o_c)/2,0)),0,ROW(o_c)))&gt;0,ROW(INDIRECT("1:"&amp;ROWS(o_c)+1))),ROW(INDIRECT("1:"&amp;ROWS(o_c)+1))),ROW())),"")</f>
        <v>3</v>
      </c>
      <c r="O4" t="str">
        <f t="array" aca="1" ref="O4" ca="1">IFERROR(INDEX(FREQUENCY(IF(INDEX(o_c,,COLUMN()-ROUNDUP(COLUMNS(o_c)/2,0)),ROW(o_c)),IF(INDEX(o_c,,COLUMN()-ROUNDUP(COLUMNS(o_c)/2,0)),0,ROW(o_c))),INDEX(SMALL(IF(FREQUENCY(IF(INDEX(o_c,,COLUMN()-ROUNDUP(COLUMNS(o_c)/2,0)),ROW(o_c)),IF(INDEX(o_c,,COLUMN()-ROUNDUP(COLUMNS(o_c)/2,0)),0,ROW(o_c)))&gt;0,ROW(INDIRECT("1:"&amp;ROWS(o_c)+1))),ROW(INDIRECT("1:"&amp;ROWS(o_c)+1))),ROW())),"")</f>
        <v/>
      </c>
      <c r="P4">
        <f t="array" aca="1" ref="P4" ca="1">IFERROR(INDEX(FREQUENCY(IF(INDEX(o_c,,COLUMN()-ROUNDUP(COLUMNS(o_c)/2,0)),ROW(o_c)),IF(INDEX(o_c,,COLUMN()-ROUNDUP(COLUMNS(o_c)/2,0)),0,ROW(o_c))),INDEX(SMALL(IF(FREQUENCY(IF(INDEX(o_c,,COLUMN()-ROUNDUP(COLUMNS(o_c)/2,0)),ROW(o_c)),IF(INDEX(o_c,,COLUMN()-ROUNDUP(COLUMNS(o_c)/2,0)),0,ROW(o_c)))&gt;0,ROW(INDIRECT("1:"&amp;ROWS(o_c)+1))),ROW(INDIRECT("1:"&amp;ROWS(o_c)+1))),ROW())),"")</f>
        <v>2</v>
      </c>
      <c r="Q4">
        <f t="array" aca="1" ref="Q4" ca="1">IFERROR(INDEX(FREQUENCY(IF(INDEX(o_c,,COLUMN()-ROUNDUP(COLUMNS(o_c)/2,0)),ROW(o_c)),IF(INDEX(o_c,,COLUMN()-ROUNDUP(COLUMNS(o_c)/2,0)),0,ROW(o_c))),INDEX(SMALL(IF(FREQUENCY(IF(INDEX(o_c,,COLUMN()-ROUNDUP(COLUMNS(o_c)/2,0)),ROW(o_c)),IF(INDEX(o_c,,COLUMN()-ROUNDUP(COLUMNS(o_c)/2,0)),0,ROW(o_c)))&gt;0,ROW(INDIRECT("1:"&amp;ROWS(o_c)+1))),ROW(INDIRECT("1:"&amp;ROWS(o_c)+1))),ROW())),"")</f>
        <v>1</v>
      </c>
      <c r="R4">
        <f t="array" aca="1" ref="R4" ca="1">IFERROR(INDEX(FREQUENCY(IF(INDEX(o_c,,COLUMN()-ROUNDUP(COLUMNS(o_c)/2,0)),ROW(o_c)),IF(INDEX(o_c,,COLUMN()-ROUNDUP(COLUMNS(o_c)/2,0)),0,ROW(o_c))),INDEX(SMALL(IF(FREQUENCY(IF(INDEX(o_c,,COLUMN()-ROUNDUP(COLUMNS(o_c)/2,0)),ROW(o_c)),IF(INDEX(o_c,,COLUMN()-ROUNDUP(COLUMNS(o_c)/2,0)),0,ROW(o_c)))&gt;0,ROW(INDIRECT("1:"&amp;ROWS(o_c)+1))),ROW(INDIRECT("1:"&amp;ROWS(o_c)+1))),ROW())),"")</f>
        <v>1</v>
      </c>
      <c r="S4">
        <f t="array" aca="1" ref="S4" ca="1">IFERROR(INDEX(FREQUENCY(IF(INDEX(o_c,,COLUMN()-ROUNDUP(COLUMNS(o_c)/2,0)),ROW(o_c)),IF(INDEX(o_c,,COLUMN()-ROUNDUP(COLUMNS(o_c)/2,0)),0,ROW(o_c))),INDEX(SMALL(IF(FREQUENCY(IF(INDEX(o_c,,COLUMN()-ROUNDUP(COLUMNS(o_c)/2,0)),ROW(o_c)),IF(INDEX(o_c,,COLUMN()-ROUNDUP(COLUMNS(o_c)/2,0)),0,ROW(o_c)))&gt;0,ROW(INDIRECT("1:"&amp;ROWS(o_c)+1))),ROW(INDIRECT("1:"&amp;ROWS(o_c)+1))),ROW())),"")</f>
        <v>1</v>
      </c>
      <c r="T4">
        <f t="array" aca="1" ref="T4" ca="1">IFERROR(INDEX(FREQUENCY(IF(INDEX(o_c,,COLUMN()-ROUNDUP(COLUMNS(o_c)/2,0)),ROW(o_c)),IF(INDEX(o_c,,COLUMN()-ROUNDUP(COLUMNS(o_c)/2,0)),0,ROW(o_c))),INDEX(SMALL(IF(FREQUENCY(IF(INDEX(o_c,,COLUMN()-ROUNDUP(COLUMNS(o_c)/2,0)),ROW(o_c)),IF(INDEX(o_c,,COLUMN()-ROUNDUP(COLUMNS(o_c)/2,0)),0,ROW(o_c)))&gt;0,ROW(INDIRECT("1:"&amp;ROWS(o_c)+1))),ROW(INDIRECT("1:"&amp;ROWS(o_c)+1))),ROW())),"")</f>
        <v>3</v>
      </c>
      <c r="U4">
        <f t="array" aca="1" ref="U4" ca="1">IFERROR(INDEX(FREQUENCY(IF(INDEX(o_c,,COLUMN()-ROUNDUP(COLUMNS(o_c)/2,0)),ROW(o_c)),IF(INDEX(o_c,,COLUMN()-ROUNDUP(COLUMNS(o_c)/2,0)),0,ROW(o_c))),INDEX(SMALL(IF(FREQUENCY(IF(INDEX(o_c,,COLUMN()-ROUNDUP(COLUMNS(o_c)/2,0)),ROW(o_c)),IF(INDEX(o_c,,COLUMN()-ROUNDUP(COLUMNS(o_c)/2,0)),0,ROW(o_c)))&gt;0,ROW(INDIRECT("1:"&amp;ROWS(o_c)+1))),ROW(INDIRECT("1:"&amp;ROWS(o_c)+1))),ROW())),"")</f>
        <v>1</v>
      </c>
      <c r="V4">
        <f t="array" aca="1" ref="V4" ca="1">IFERROR(INDEX(FREQUENCY(IF(INDEX(o_c,,COLUMN()-ROUNDUP(COLUMNS(o_c)/2,0)),ROW(o_c)),IF(INDEX(o_c,,COLUMN()-ROUNDUP(COLUMNS(o_c)/2,0)),0,ROW(o_c))),INDEX(SMALL(IF(FREQUENCY(IF(INDEX(o_c,,COLUMN()-ROUNDUP(COLUMNS(o_c)/2,0)),ROW(o_c)),IF(INDEX(o_c,,COLUMN()-ROUNDUP(COLUMNS(o_c)/2,0)),0,ROW(o_c)))&gt;0,ROW(INDIRECT("1:"&amp;ROWS(o_c)+1))),ROW(INDIRECT("1:"&amp;ROWS(o_c)+1))),ROW())),"")</f>
        <v>1</v>
      </c>
      <c r="W4">
        <f t="array" aca="1" ref="W4" ca="1">IFERROR(INDEX(FREQUENCY(IF(INDEX(o_c,,COLUMN()-ROUNDUP(COLUMNS(o_c)/2,0)),ROW(o_c)),IF(INDEX(o_c,,COLUMN()-ROUNDUP(COLUMNS(o_c)/2,0)),0,ROW(o_c))),INDEX(SMALL(IF(FREQUENCY(IF(INDEX(o_c,,COLUMN()-ROUNDUP(COLUMNS(o_c)/2,0)),ROW(o_c)),IF(INDEX(o_c,,COLUMN()-ROUNDUP(COLUMNS(o_c)/2,0)),0,ROW(o_c)))&gt;0,ROW(INDIRECT("1:"&amp;ROWS(o_c)+1))),ROW(INDIRECT("1:"&amp;ROWS(o_c)+1))),ROW())),"")</f>
        <v>2</v>
      </c>
    </row>
    <row r="5" spans="1:27" x14ac:dyDescent="0.25">
      <c r="I5" t="str">
        <f t="array" aca="1" ref="I5" ca="1">IFERROR(INDEX(FREQUENCY(IF(INDEX(o_c,,COLUMN()-ROUNDUP(COLUMNS(o_c)/2,0)),ROW(o_c)),IF(INDEX(o_c,,COLUMN()-ROUNDUP(COLUMNS(o_c)/2,0)),0,ROW(o_c))),INDEX(SMALL(IF(FREQUENCY(IF(INDEX(o_c,,COLUMN()-ROUNDUP(COLUMNS(o_c)/2,0)),ROW(o_c)),IF(INDEX(o_c,,COLUMN()-ROUNDUP(COLUMNS(o_c)/2,0)),0,ROW(o_c)))&gt;0,ROW(INDIRECT("1:"&amp;ROWS(o_c)+1))),ROW(INDIRECT("1:"&amp;ROWS(o_c)+1))),ROW())),"")</f>
        <v/>
      </c>
      <c r="J5" t="str">
        <f t="array" aca="1" ref="J5" ca="1">IFERROR(INDEX(FREQUENCY(IF(INDEX(o_c,,COLUMN()-ROUNDUP(COLUMNS(o_c)/2,0)),ROW(o_c)),IF(INDEX(o_c,,COLUMN()-ROUNDUP(COLUMNS(o_c)/2,0)),0,ROW(o_c))),INDEX(SMALL(IF(FREQUENCY(IF(INDEX(o_c,,COLUMN()-ROUNDUP(COLUMNS(o_c)/2,0)),ROW(o_c)),IF(INDEX(o_c,,COLUMN()-ROUNDUP(COLUMNS(o_c)/2,0)),0,ROW(o_c)))&gt;0,ROW(INDIRECT("1:"&amp;ROWS(o_c)+1))),ROW(INDIRECT("1:"&amp;ROWS(o_c)+1))),ROW())),"")</f>
        <v/>
      </c>
      <c r="K5" t="str">
        <f t="array" aca="1" ref="K5" ca="1">IFERROR(INDEX(FREQUENCY(IF(INDEX(o_c,,COLUMN()-ROUNDUP(COLUMNS(o_c)/2,0)),ROW(o_c)),IF(INDEX(o_c,,COLUMN()-ROUNDUP(COLUMNS(o_c)/2,0)),0,ROW(o_c))),INDEX(SMALL(IF(FREQUENCY(IF(INDEX(o_c,,COLUMN()-ROUNDUP(COLUMNS(o_c)/2,0)),ROW(o_c)),IF(INDEX(o_c,,COLUMN()-ROUNDUP(COLUMNS(o_c)/2,0)),0,ROW(o_c)))&gt;0,ROW(INDIRECT("1:"&amp;ROWS(o_c)+1))),ROW(INDIRECT("1:"&amp;ROWS(o_c)+1))),ROW())),"")</f>
        <v/>
      </c>
      <c r="L5">
        <f t="array" aca="1" ref="L5" ca="1">IFERROR(INDEX(FREQUENCY(IF(INDEX(o_c,,COLUMN()-ROUNDUP(COLUMNS(o_c)/2,0)),ROW(o_c)),IF(INDEX(o_c,,COLUMN()-ROUNDUP(COLUMNS(o_c)/2,0)),0,ROW(o_c))),INDEX(SMALL(IF(FREQUENCY(IF(INDEX(o_c,,COLUMN()-ROUNDUP(COLUMNS(o_c)/2,0)),ROW(o_c)),IF(INDEX(o_c,,COLUMN()-ROUNDUP(COLUMNS(o_c)/2,0)),0,ROW(o_c)))&gt;0,ROW(INDIRECT("1:"&amp;ROWS(o_c)+1))),ROW(INDIRECT("1:"&amp;ROWS(o_c)+1))),ROW())),"")</f>
        <v>1</v>
      </c>
      <c r="M5" t="str">
        <f t="array" aca="1" ref="M5" ca="1">IFERROR(INDEX(FREQUENCY(IF(INDEX(o_c,,COLUMN()-ROUNDUP(COLUMNS(o_c)/2,0)),ROW(o_c)),IF(INDEX(o_c,,COLUMN()-ROUNDUP(COLUMNS(o_c)/2,0)),0,ROW(o_c))),INDEX(SMALL(IF(FREQUENCY(IF(INDEX(o_c,,COLUMN()-ROUNDUP(COLUMNS(o_c)/2,0)),ROW(o_c)),IF(INDEX(o_c,,COLUMN()-ROUNDUP(COLUMNS(o_c)/2,0)),0,ROW(o_c)))&gt;0,ROW(INDIRECT("1:"&amp;ROWS(o_c)+1))),ROW(INDIRECT("1:"&amp;ROWS(o_c)+1))),ROW())),"")</f>
        <v/>
      </c>
      <c r="N5">
        <f t="array" aca="1" ref="N5" ca="1">IFERROR(INDEX(FREQUENCY(IF(INDEX(o_c,,COLUMN()-ROUNDUP(COLUMNS(o_c)/2,0)),ROW(o_c)),IF(INDEX(o_c,,COLUMN()-ROUNDUP(COLUMNS(o_c)/2,0)),0,ROW(o_c))),INDEX(SMALL(IF(FREQUENCY(IF(INDEX(o_c,,COLUMN()-ROUNDUP(COLUMNS(o_c)/2,0)),ROW(o_c)),IF(INDEX(o_c,,COLUMN()-ROUNDUP(COLUMNS(o_c)/2,0)),0,ROW(o_c)))&gt;0,ROW(INDIRECT("1:"&amp;ROWS(o_c)+1))),ROW(INDIRECT("1:"&amp;ROWS(o_c)+1))),ROW())),"")</f>
        <v>1</v>
      </c>
      <c r="O5" t="str">
        <f t="array" aca="1" ref="O5" ca="1">IFERROR(INDEX(FREQUENCY(IF(INDEX(o_c,,COLUMN()-ROUNDUP(COLUMNS(o_c)/2,0)),ROW(o_c)),IF(INDEX(o_c,,COLUMN()-ROUNDUP(COLUMNS(o_c)/2,0)),0,ROW(o_c))),INDEX(SMALL(IF(FREQUENCY(IF(INDEX(o_c,,COLUMN()-ROUNDUP(COLUMNS(o_c)/2,0)),ROW(o_c)),IF(INDEX(o_c,,COLUMN()-ROUNDUP(COLUMNS(o_c)/2,0)),0,ROW(o_c)))&gt;0,ROW(INDIRECT("1:"&amp;ROWS(o_c)+1))),ROW(INDIRECT("1:"&amp;ROWS(o_c)+1))),ROW())),"")</f>
        <v/>
      </c>
      <c r="P5" t="str">
        <f t="array" aca="1" ref="P5" ca="1">IFERROR(INDEX(FREQUENCY(IF(INDEX(o_c,,COLUMN()-ROUNDUP(COLUMNS(o_c)/2,0)),ROW(o_c)),IF(INDEX(o_c,,COLUMN()-ROUNDUP(COLUMNS(o_c)/2,0)),0,ROW(o_c))),INDEX(SMALL(IF(FREQUENCY(IF(INDEX(o_c,,COLUMN()-ROUNDUP(COLUMNS(o_c)/2,0)),ROW(o_c)),IF(INDEX(o_c,,COLUMN()-ROUNDUP(COLUMNS(o_c)/2,0)),0,ROW(o_c)))&gt;0,ROW(INDIRECT("1:"&amp;ROWS(o_c)+1))),ROW(INDIRECT("1:"&amp;ROWS(o_c)+1))),ROW())),"")</f>
        <v/>
      </c>
      <c r="Q5">
        <f t="array" aca="1" ref="Q5" ca="1">IFERROR(INDEX(FREQUENCY(IF(INDEX(o_c,,COLUMN()-ROUNDUP(COLUMNS(o_c)/2,0)),ROW(o_c)),IF(INDEX(o_c,,COLUMN()-ROUNDUP(COLUMNS(o_c)/2,0)),0,ROW(o_c))),INDEX(SMALL(IF(FREQUENCY(IF(INDEX(o_c,,COLUMN()-ROUNDUP(COLUMNS(o_c)/2,0)),ROW(o_c)),IF(INDEX(o_c,,COLUMN()-ROUNDUP(COLUMNS(o_c)/2,0)),0,ROW(o_c)))&gt;0,ROW(INDIRECT("1:"&amp;ROWS(o_c)+1))),ROW(INDIRECT("1:"&amp;ROWS(o_c)+1))),ROW())),"")</f>
        <v>3</v>
      </c>
      <c r="R5" t="str">
        <f t="array" aca="1" ref="R5" ca="1">IFERROR(INDEX(FREQUENCY(IF(INDEX(o_c,,COLUMN()-ROUNDUP(COLUMNS(o_c)/2,0)),ROW(o_c)),IF(INDEX(o_c,,COLUMN()-ROUNDUP(COLUMNS(o_c)/2,0)),0,ROW(o_c))),INDEX(SMALL(IF(FREQUENCY(IF(INDEX(o_c,,COLUMN()-ROUNDUP(COLUMNS(o_c)/2,0)),ROW(o_c)),IF(INDEX(o_c,,COLUMN()-ROUNDUP(COLUMNS(o_c)/2,0)),0,ROW(o_c)))&gt;0,ROW(INDIRECT("1:"&amp;ROWS(o_c)+1))),ROW(INDIRECT("1:"&amp;ROWS(o_c)+1))),ROW())),"")</f>
        <v/>
      </c>
      <c r="S5">
        <f t="array" aca="1" ref="S5" ca="1">IFERROR(INDEX(FREQUENCY(IF(INDEX(o_c,,COLUMN()-ROUNDUP(COLUMNS(o_c)/2,0)),ROW(o_c)),IF(INDEX(o_c,,COLUMN()-ROUNDUP(COLUMNS(o_c)/2,0)),0,ROW(o_c))),INDEX(SMALL(IF(FREQUENCY(IF(INDEX(o_c,,COLUMN()-ROUNDUP(COLUMNS(o_c)/2,0)),ROW(o_c)),IF(INDEX(o_c,,COLUMN()-ROUNDUP(COLUMNS(o_c)/2,0)),0,ROW(o_c)))&gt;0,ROW(INDIRECT("1:"&amp;ROWS(o_c)+1))),ROW(INDIRECT("1:"&amp;ROWS(o_c)+1))),ROW())),"")</f>
        <v>1</v>
      </c>
      <c r="T5" t="str">
        <f t="array" aca="1" ref="T5" ca="1">IFERROR(INDEX(FREQUENCY(IF(INDEX(o_c,,COLUMN()-ROUNDUP(COLUMNS(o_c)/2,0)),ROW(o_c)),IF(INDEX(o_c,,COLUMN()-ROUNDUP(COLUMNS(o_c)/2,0)),0,ROW(o_c))),INDEX(SMALL(IF(FREQUENCY(IF(INDEX(o_c,,COLUMN()-ROUNDUP(COLUMNS(o_c)/2,0)),ROW(o_c)),IF(INDEX(o_c,,COLUMN()-ROUNDUP(COLUMNS(o_c)/2,0)),0,ROW(o_c)))&gt;0,ROW(INDIRECT("1:"&amp;ROWS(o_c)+1))),ROW(INDIRECT("1:"&amp;ROWS(o_c)+1))),ROW())),"")</f>
        <v/>
      </c>
      <c r="U5" t="str">
        <f t="array" aca="1" ref="U5" ca="1">IFERROR(INDEX(FREQUENCY(IF(INDEX(o_c,,COLUMN()-ROUNDUP(COLUMNS(o_c)/2,0)),ROW(o_c)),IF(INDEX(o_c,,COLUMN()-ROUNDUP(COLUMNS(o_c)/2,0)),0,ROW(o_c))),INDEX(SMALL(IF(FREQUENCY(IF(INDEX(o_c,,COLUMN()-ROUNDUP(COLUMNS(o_c)/2,0)),ROW(o_c)),IF(INDEX(o_c,,COLUMN()-ROUNDUP(COLUMNS(o_c)/2,0)),0,ROW(o_c)))&gt;0,ROW(INDIRECT("1:"&amp;ROWS(o_c)+1))),ROW(INDIRECT("1:"&amp;ROWS(o_c)+1))),ROW())),"")</f>
        <v/>
      </c>
      <c r="V5" t="str">
        <f t="array" aca="1" ref="V5" ca="1">IFERROR(INDEX(FREQUENCY(IF(INDEX(o_c,,COLUMN()-ROUNDUP(COLUMNS(o_c)/2,0)),ROW(o_c)),IF(INDEX(o_c,,COLUMN()-ROUNDUP(COLUMNS(o_c)/2,0)),0,ROW(o_c))),INDEX(SMALL(IF(FREQUENCY(IF(INDEX(o_c,,COLUMN()-ROUNDUP(COLUMNS(o_c)/2,0)),ROW(o_c)),IF(INDEX(o_c,,COLUMN()-ROUNDUP(COLUMNS(o_c)/2,0)),0,ROW(o_c)))&gt;0,ROW(INDIRECT("1:"&amp;ROWS(o_c)+1))),ROW(INDIRECT("1:"&amp;ROWS(o_c)+1))),ROW())),"")</f>
        <v/>
      </c>
      <c r="W5">
        <f t="array" aca="1" ref="W5" ca="1">IFERROR(INDEX(FREQUENCY(IF(INDEX(o_c,,COLUMN()-ROUNDUP(COLUMNS(o_c)/2,0)),ROW(o_c)),IF(INDEX(o_c,,COLUMN()-ROUNDUP(COLUMNS(o_c)/2,0)),0,ROW(o_c))),INDEX(SMALL(IF(FREQUENCY(IF(INDEX(o_c,,COLUMN()-ROUNDUP(COLUMNS(o_c)/2,0)),ROW(o_c)),IF(INDEX(o_c,,COLUMN()-ROUNDUP(COLUMNS(o_c)/2,0)),0,ROW(o_c)))&gt;0,ROW(INDIRECT("1:"&amp;ROWS(o_c)+1))),ROW(INDIRECT("1:"&amp;ROWS(o_c)+1))),ROW())),"")</f>
        <v>1</v>
      </c>
      <c r="Z5" s="11">
        <f>(225-SUM(o_c))/225</f>
        <v>0.36888888888888888</v>
      </c>
      <c r="AA5" t="s">
        <v>3</v>
      </c>
    </row>
    <row r="6" spans="1:27" x14ac:dyDescent="0.25">
      <c r="I6" t="str">
        <f t="array" aca="1" ref="I6" ca="1">IFERROR(INDEX(FREQUENCY(IF(INDEX(o_c,,COLUMN()-ROUNDUP(COLUMNS(o_c)/2,0)),ROW(o_c)),IF(INDEX(o_c,,COLUMN()-ROUNDUP(COLUMNS(o_c)/2,0)),0,ROW(o_c))),INDEX(SMALL(IF(FREQUENCY(IF(INDEX(o_c,,COLUMN()-ROUNDUP(COLUMNS(o_c)/2,0)),ROW(o_c)),IF(INDEX(o_c,,COLUMN()-ROUNDUP(COLUMNS(o_c)/2,0)),0,ROW(o_c)))&gt;0,ROW(INDIRECT("1:"&amp;ROWS(o_c)+1))),ROW(INDIRECT("1:"&amp;ROWS(o_c)+1))),ROW())),"")</f>
        <v/>
      </c>
      <c r="J6" t="str">
        <f t="array" aca="1" ref="J6" ca="1">IFERROR(INDEX(FREQUENCY(IF(INDEX(o_c,,COLUMN()-ROUNDUP(COLUMNS(o_c)/2,0)),ROW(o_c)),IF(INDEX(o_c,,COLUMN()-ROUNDUP(COLUMNS(o_c)/2,0)),0,ROW(o_c))),INDEX(SMALL(IF(FREQUENCY(IF(INDEX(o_c,,COLUMN()-ROUNDUP(COLUMNS(o_c)/2,0)),ROW(o_c)),IF(INDEX(o_c,,COLUMN()-ROUNDUP(COLUMNS(o_c)/2,0)),0,ROW(o_c)))&gt;0,ROW(INDIRECT("1:"&amp;ROWS(o_c)+1))),ROW(INDIRECT("1:"&amp;ROWS(o_c)+1))),ROW())),"")</f>
        <v/>
      </c>
      <c r="K6" t="str">
        <f t="array" aca="1" ref="K6" ca="1">IFERROR(INDEX(FREQUENCY(IF(INDEX(o_c,,COLUMN()-ROUNDUP(COLUMNS(o_c)/2,0)),ROW(o_c)),IF(INDEX(o_c,,COLUMN()-ROUNDUP(COLUMNS(o_c)/2,0)),0,ROW(o_c))),INDEX(SMALL(IF(FREQUENCY(IF(INDEX(o_c,,COLUMN()-ROUNDUP(COLUMNS(o_c)/2,0)),ROW(o_c)),IF(INDEX(o_c,,COLUMN()-ROUNDUP(COLUMNS(o_c)/2,0)),0,ROW(o_c)))&gt;0,ROW(INDIRECT("1:"&amp;ROWS(o_c)+1))),ROW(INDIRECT("1:"&amp;ROWS(o_c)+1))),ROW())),"")</f>
        <v/>
      </c>
      <c r="L6" t="str">
        <f t="array" aca="1" ref="L6" ca="1">IFERROR(INDEX(FREQUENCY(IF(INDEX(o_c,,COLUMN()-ROUNDUP(COLUMNS(o_c)/2,0)),ROW(o_c)),IF(INDEX(o_c,,COLUMN()-ROUNDUP(COLUMNS(o_c)/2,0)),0,ROW(o_c))),INDEX(SMALL(IF(FREQUENCY(IF(INDEX(o_c,,COLUMN()-ROUNDUP(COLUMNS(o_c)/2,0)),ROW(o_c)),IF(INDEX(o_c,,COLUMN()-ROUNDUP(COLUMNS(o_c)/2,0)),0,ROW(o_c)))&gt;0,ROW(INDIRECT("1:"&amp;ROWS(o_c)+1))),ROW(INDIRECT("1:"&amp;ROWS(o_c)+1))),ROW())),"")</f>
        <v/>
      </c>
      <c r="M6" t="str">
        <f t="array" aca="1" ref="M6" ca="1">IFERROR(INDEX(FREQUENCY(IF(INDEX(o_c,,COLUMN()-ROUNDUP(COLUMNS(o_c)/2,0)),ROW(o_c)),IF(INDEX(o_c,,COLUMN()-ROUNDUP(COLUMNS(o_c)/2,0)),0,ROW(o_c))),INDEX(SMALL(IF(FREQUENCY(IF(INDEX(o_c,,COLUMN()-ROUNDUP(COLUMNS(o_c)/2,0)),ROW(o_c)),IF(INDEX(o_c,,COLUMN()-ROUNDUP(COLUMNS(o_c)/2,0)),0,ROW(o_c)))&gt;0,ROW(INDIRECT("1:"&amp;ROWS(o_c)+1))),ROW(INDIRECT("1:"&amp;ROWS(o_c)+1))),ROW())),"")</f>
        <v/>
      </c>
      <c r="N6" t="str">
        <f t="array" aca="1" ref="N6" ca="1">IFERROR(INDEX(FREQUENCY(IF(INDEX(o_c,,COLUMN()-ROUNDUP(COLUMNS(o_c)/2,0)),ROW(o_c)),IF(INDEX(o_c,,COLUMN()-ROUNDUP(COLUMNS(o_c)/2,0)),0,ROW(o_c))),INDEX(SMALL(IF(FREQUENCY(IF(INDEX(o_c,,COLUMN()-ROUNDUP(COLUMNS(o_c)/2,0)),ROW(o_c)),IF(INDEX(o_c,,COLUMN()-ROUNDUP(COLUMNS(o_c)/2,0)),0,ROW(o_c)))&gt;0,ROW(INDIRECT("1:"&amp;ROWS(o_c)+1))),ROW(INDIRECT("1:"&amp;ROWS(o_c)+1))),ROW())),"")</f>
        <v/>
      </c>
      <c r="O6" t="str">
        <f t="array" aca="1" ref="O6" ca="1">IFERROR(INDEX(FREQUENCY(IF(INDEX(o_c,,COLUMN()-ROUNDUP(COLUMNS(o_c)/2,0)),ROW(o_c)),IF(INDEX(o_c,,COLUMN()-ROUNDUP(COLUMNS(o_c)/2,0)),0,ROW(o_c))),INDEX(SMALL(IF(FREQUENCY(IF(INDEX(o_c,,COLUMN()-ROUNDUP(COLUMNS(o_c)/2,0)),ROW(o_c)),IF(INDEX(o_c,,COLUMN()-ROUNDUP(COLUMNS(o_c)/2,0)),0,ROW(o_c)))&gt;0,ROW(INDIRECT("1:"&amp;ROWS(o_c)+1))),ROW(INDIRECT("1:"&amp;ROWS(o_c)+1))),ROW())),"")</f>
        <v/>
      </c>
      <c r="P6" t="str">
        <f t="array" aca="1" ref="P6" ca="1">IFERROR(INDEX(FREQUENCY(IF(INDEX(o_c,,COLUMN()-ROUNDUP(COLUMNS(o_c)/2,0)),ROW(o_c)),IF(INDEX(o_c,,COLUMN()-ROUNDUP(COLUMNS(o_c)/2,0)),0,ROW(o_c))),INDEX(SMALL(IF(FREQUENCY(IF(INDEX(o_c,,COLUMN()-ROUNDUP(COLUMNS(o_c)/2,0)),ROW(o_c)),IF(INDEX(o_c,,COLUMN()-ROUNDUP(COLUMNS(o_c)/2,0)),0,ROW(o_c)))&gt;0,ROW(INDIRECT("1:"&amp;ROWS(o_c)+1))),ROW(INDIRECT("1:"&amp;ROWS(o_c)+1))),ROW())),"")</f>
        <v/>
      </c>
      <c r="Q6" t="str">
        <f t="array" aca="1" ref="Q6" ca="1">IFERROR(INDEX(FREQUENCY(IF(INDEX(o_c,,COLUMN()-ROUNDUP(COLUMNS(o_c)/2,0)),ROW(o_c)),IF(INDEX(o_c,,COLUMN()-ROUNDUP(COLUMNS(o_c)/2,0)),0,ROW(o_c))),INDEX(SMALL(IF(FREQUENCY(IF(INDEX(o_c,,COLUMN()-ROUNDUP(COLUMNS(o_c)/2,0)),ROW(o_c)),IF(INDEX(o_c,,COLUMN()-ROUNDUP(COLUMNS(o_c)/2,0)),0,ROW(o_c)))&gt;0,ROW(INDIRECT("1:"&amp;ROWS(o_c)+1))),ROW(INDIRECT("1:"&amp;ROWS(o_c)+1))),ROW())),"")</f>
        <v/>
      </c>
      <c r="R6" t="str">
        <f t="array" aca="1" ref="R6" ca="1">IFERROR(INDEX(FREQUENCY(IF(INDEX(o_c,,COLUMN()-ROUNDUP(COLUMNS(o_c)/2,0)),ROW(o_c)),IF(INDEX(o_c,,COLUMN()-ROUNDUP(COLUMNS(o_c)/2,0)),0,ROW(o_c))),INDEX(SMALL(IF(FREQUENCY(IF(INDEX(o_c,,COLUMN()-ROUNDUP(COLUMNS(o_c)/2,0)),ROW(o_c)),IF(INDEX(o_c,,COLUMN()-ROUNDUP(COLUMNS(o_c)/2,0)),0,ROW(o_c)))&gt;0,ROW(INDIRECT("1:"&amp;ROWS(o_c)+1))),ROW(INDIRECT("1:"&amp;ROWS(o_c)+1))),ROW())),"")</f>
        <v/>
      </c>
      <c r="S6" t="str">
        <f t="array" aca="1" ref="S6" ca="1">IFERROR(INDEX(FREQUENCY(IF(INDEX(o_c,,COLUMN()-ROUNDUP(COLUMNS(o_c)/2,0)),ROW(o_c)),IF(INDEX(o_c,,COLUMN()-ROUNDUP(COLUMNS(o_c)/2,0)),0,ROW(o_c))),INDEX(SMALL(IF(FREQUENCY(IF(INDEX(o_c,,COLUMN()-ROUNDUP(COLUMNS(o_c)/2,0)),ROW(o_c)),IF(INDEX(o_c,,COLUMN()-ROUNDUP(COLUMNS(o_c)/2,0)),0,ROW(o_c)))&gt;0,ROW(INDIRECT("1:"&amp;ROWS(o_c)+1))),ROW(INDIRECT("1:"&amp;ROWS(o_c)+1))),ROW())),"")</f>
        <v/>
      </c>
      <c r="T6" t="str">
        <f t="array" aca="1" ref="T6" ca="1">IFERROR(INDEX(FREQUENCY(IF(INDEX(o_c,,COLUMN()-ROUNDUP(COLUMNS(o_c)/2,0)),ROW(o_c)),IF(INDEX(o_c,,COLUMN()-ROUNDUP(COLUMNS(o_c)/2,0)),0,ROW(o_c))),INDEX(SMALL(IF(FREQUENCY(IF(INDEX(o_c,,COLUMN()-ROUNDUP(COLUMNS(o_c)/2,0)),ROW(o_c)),IF(INDEX(o_c,,COLUMN()-ROUNDUP(COLUMNS(o_c)/2,0)),0,ROW(o_c)))&gt;0,ROW(INDIRECT("1:"&amp;ROWS(o_c)+1))),ROW(INDIRECT("1:"&amp;ROWS(o_c)+1))),ROW())),"")</f>
        <v/>
      </c>
      <c r="U6" t="str">
        <f t="array" aca="1" ref="U6" ca="1">IFERROR(INDEX(FREQUENCY(IF(INDEX(o_c,,COLUMN()-ROUNDUP(COLUMNS(o_c)/2,0)),ROW(o_c)),IF(INDEX(o_c,,COLUMN()-ROUNDUP(COLUMNS(o_c)/2,0)),0,ROW(o_c))),INDEX(SMALL(IF(FREQUENCY(IF(INDEX(o_c,,COLUMN()-ROUNDUP(COLUMNS(o_c)/2,0)),ROW(o_c)),IF(INDEX(o_c,,COLUMN()-ROUNDUP(COLUMNS(o_c)/2,0)),0,ROW(o_c)))&gt;0,ROW(INDIRECT("1:"&amp;ROWS(o_c)+1))),ROW(INDIRECT("1:"&amp;ROWS(o_c)+1))),ROW())),"")</f>
        <v/>
      </c>
      <c r="V6" t="str">
        <f t="array" aca="1" ref="V6" ca="1">IFERROR(INDEX(FREQUENCY(IF(INDEX(o_c,,COLUMN()-ROUNDUP(COLUMNS(o_c)/2,0)),ROW(o_c)),IF(INDEX(o_c,,COLUMN()-ROUNDUP(COLUMNS(o_c)/2,0)),0,ROW(o_c))),INDEX(SMALL(IF(FREQUENCY(IF(INDEX(o_c,,COLUMN()-ROUNDUP(COLUMNS(o_c)/2,0)),ROW(o_c)),IF(INDEX(o_c,,COLUMN()-ROUNDUP(COLUMNS(o_c)/2,0)),0,ROW(o_c)))&gt;0,ROW(INDIRECT("1:"&amp;ROWS(o_c)+1))),ROW(INDIRECT("1:"&amp;ROWS(o_c)+1))),ROW())),"")</f>
        <v/>
      </c>
      <c r="W6" t="str">
        <f t="array" aca="1" ref="W6" ca="1">IFERROR(INDEX(FREQUENCY(IF(INDEX(o_c,,COLUMN()-ROUNDUP(COLUMNS(o_c)/2,0)),ROW(o_c)),IF(INDEX(o_c,,COLUMN()-ROUNDUP(COLUMNS(o_c)/2,0)),0,ROW(o_c))),INDEX(SMALL(IF(FREQUENCY(IF(INDEX(o_c,,COLUMN()-ROUNDUP(COLUMNS(o_c)/2,0)),ROW(o_c)),IF(INDEX(o_c,,COLUMN()-ROUNDUP(COLUMNS(o_c)/2,0)),0,ROW(o_c)))&gt;0,ROW(INDIRECT("1:"&amp;ROWS(o_c)+1))),ROW(INDIRECT("1:"&amp;ROWS(o_c)+1))),ROW())),"")</f>
        <v/>
      </c>
      <c r="Z6" s="11">
        <f ca="1">(225-SUM(I43:W57))/225</f>
        <v>0.41333333333333333</v>
      </c>
      <c r="AA6" t="s">
        <v>4</v>
      </c>
    </row>
    <row r="7" spans="1:27" x14ac:dyDescent="0.25">
      <c r="I7" t="str">
        <f t="array" aca="1" ref="I7" ca="1">IFERROR(INDEX(FREQUENCY(IF(INDEX(o_c,,COLUMN()-ROUNDUP(COLUMNS(o_c)/2,0)),ROW(o_c)),IF(INDEX(o_c,,COLUMN()-ROUNDUP(COLUMNS(o_c)/2,0)),0,ROW(o_c))),INDEX(SMALL(IF(FREQUENCY(IF(INDEX(o_c,,COLUMN()-ROUNDUP(COLUMNS(o_c)/2,0)),ROW(o_c)),IF(INDEX(o_c,,COLUMN()-ROUNDUP(COLUMNS(o_c)/2,0)),0,ROW(o_c)))&gt;0,ROW(INDIRECT("1:"&amp;ROWS(o_c)+1))),ROW(INDIRECT("1:"&amp;ROWS(o_c)+1))),ROW())),"")</f>
        <v/>
      </c>
      <c r="J7" t="str">
        <f t="array" aca="1" ref="J7" ca="1">IFERROR(INDEX(FREQUENCY(IF(INDEX(o_c,,COLUMN()-ROUNDUP(COLUMNS(o_c)/2,0)),ROW(o_c)),IF(INDEX(o_c,,COLUMN()-ROUNDUP(COLUMNS(o_c)/2,0)),0,ROW(o_c))),INDEX(SMALL(IF(FREQUENCY(IF(INDEX(o_c,,COLUMN()-ROUNDUP(COLUMNS(o_c)/2,0)),ROW(o_c)),IF(INDEX(o_c,,COLUMN()-ROUNDUP(COLUMNS(o_c)/2,0)),0,ROW(o_c)))&gt;0,ROW(INDIRECT("1:"&amp;ROWS(o_c)+1))),ROW(INDIRECT("1:"&amp;ROWS(o_c)+1))),ROW())),"")</f>
        <v/>
      </c>
      <c r="K7" t="str">
        <f t="array" aca="1" ref="K7" ca="1">IFERROR(INDEX(FREQUENCY(IF(INDEX(o_c,,COLUMN()-ROUNDUP(COLUMNS(o_c)/2,0)),ROW(o_c)),IF(INDEX(o_c,,COLUMN()-ROUNDUP(COLUMNS(o_c)/2,0)),0,ROW(o_c))),INDEX(SMALL(IF(FREQUENCY(IF(INDEX(o_c,,COLUMN()-ROUNDUP(COLUMNS(o_c)/2,0)),ROW(o_c)),IF(INDEX(o_c,,COLUMN()-ROUNDUP(COLUMNS(o_c)/2,0)),0,ROW(o_c)))&gt;0,ROW(INDIRECT("1:"&amp;ROWS(o_c)+1))),ROW(INDIRECT("1:"&amp;ROWS(o_c)+1))),ROW())),"")</f>
        <v/>
      </c>
      <c r="L7" t="str">
        <f t="array" aca="1" ref="L7" ca="1">IFERROR(INDEX(FREQUENCY(IF(INDEX(o_c,,COLUMN()-ROUNDUP(COLUMNS(o_c)/2,0)),ROW(o_c)),IF(INDEX(o_c,,COLUMN()-ROUNDUP(COLUMNS(o_c)/2,0)),0,ROW(o_c))),INDEX(SMALL(IF(FREQUENCY(IF(INDEX(o_c,,COLUMN()-ROUNDUP(COLUMNS(o_c)/2,0)),ROW(o_c)),IF(INDEX(o_c,,COLUMN()-ROUNDUP(COLUMNS(o_c)/2,0)),0,ROW(o_c)))&gt;0,ROW(INDIRECT("1:"&amp;ROWS(o_c)+1))),ROW(INDIRECT("1:"&amp;ROWS(o_c)+1))),ROW())),"")</f>
        <v/>
      </c>
      <c r="M7" t="str">
        <f t="array" aca="1" ref="M7" ca="1">IFERROR(INDEX(FREQUENCY(IF(INDEX(o_c,,COLUMN()-ROUNDUP(COLUMNS(o_c)/2,0)),ROW(o_c)),IF(INDEX(o_c,,COLUMN()-ROUNDUP(COLUMNS(o_c)/2,0)),0,ROW(o_c))),INDEX(SMALL(IF(FREQUENCY(IF(INDEX(o_c,,COLUMN()-ROUNDUP(COLUMNS(o_c)/2,0)),ROW(o_c)),IF(INDEX(o_c,,COLUMN()-ROUNDUP(COLUMNS(o_c)/2,0)),0,ROW(o_c)))&gt;0,ROW(INDIRECT("1:"&amp;ROWS(o_c)+1))),ROW(INDIRECT("1:"&amp;ROWS(o_c)+1))),ROW())),"")</f>
        <v/>
      </c>
      <c r="N7" t="str">
        <f t="array" aca="1" ref="N7" ca="1">IFERROR(INDEX(FREQUENCY(IF(INDEX(o_c,,COLUMN()-ROUNDUP(COLUMNS(o_c)/2,0)),ROW(o_c)),IF(INDEX(o_c,,COLUMN()-ROUNDUP(COLUMNS(o_c)/2,0)),0,ROW(o_c))),INDEX(SMALL(IF(FREQUENCY(IF(INDEX(o_c,,COLUMN()-ROUNDUP(COLUMNS(o_c)/2,0)),ROW(o_c)),IF(INDEX(o_c,,COLUMN()-ROUNDUP(COLUMNS(o_c)/2,0)),0,ROW(o_c)))&gt;0,ROW(INDIRECT("1:"&amp;ROWS(o_c)+1))),ROW(INDIRECT("1:"&amp;ROWS(o_c)+1))),ROW())),"")</f>
        <v/>
      </c>
      <c r="O7" t="str">
        <f t="array" aca="1" ref="O7" ca="1">IFERROR(INDEX(FREQUENCY(IF(INDEX(o_c,,COLUMN()-ROUNDUP(COLUMNS(o_c)/2,0)),ROW(o_c)),IF(INDEX(o_c,,COLUMN()-ROUNDUP(COLUMNS(o_c)/2,0)),0,ROW(o_c))),INDEX(SMALL(IF(FREQUENCY(IF(INDEX(o_c,,COLUMN()-ROUNDUP(COLUMNS(o_c)/2,0)),ROW(o_c)),IF(INDEX(o_c,,COLUMN()-ROUNDUP(COLUMNS(o_c)/2,0)),0,ROW(o_c)))&gt;0,ROW(INDIRECT("1:"&amp;ROWS(o_c)+1))),ROW(INDIRECT("1:"&amp;ROWS(o_c)+1))),ROW())),"")</f>
        <v/>
      </c>
      <c r="P7" t="str">
        <f t="array" aca="1" ref="P7" ca="1">IFERROR(INDEX(FREQUENCY(IF(INDEX(o_c,,COLUMN()-ROUNDUP(COLUMNS(o_c)/2,0)),ROW(o_c)),IF(INDEX(o_c,,COLUMN()-ROUNDUP(COLUMNS(o_c)/2,0)),0,ROW(o_c))),INDEX(SMALL(IF(FREQUENCY(IF(INDEX(o_c,,COLUMN()-ROUNDUP(COLUMNS(o_c)/2,0)),ROW(o_c)),IF(INDEX(o_c,,COLUMN()-ROUNDUP(COLUMNS(o_c)/2,0)),0,ROW(o_c)))&gt;0,ROW(INDIRECT("1:"&amp;ROWS(o_c)+1))),ROW(INDIRECT("1:"&amp;ROWS(o_c)+1))),ROW())),"")</f>
        <v/>
      </c>
      <c r="Q7" t="str">
        <f t="array" aca="1" ref="Q7" ca="1">IFERROR(INDEX(FREQUENCY(IF(INDEX(o_c,,COLUMN()-ROUNDUP(COLUMNS(o_c)/2,0)),ROW(o_c)),IF(INDEX(o_c,,COLUMN()-ROUNDUP(COLUMNS(o_c)/2,0)),0,ROW(o_c))),INDEX(SMALL(IF(FREQUENCY(IF(INDEX(o_c,,COLUMN()-ROUNDUP(COLUMNS(o_c)/2,0)),ROW(o_c)),IF(INDEX(o_c,,COLUMN()-ROUNDUP(COLUMNS(o_c)/2,0)),0,ROW(o_c)))&gt;0,ROW(INDIRECT("1:"&amp;ROWS(o_c)+1))),ROW(INDIRECT("1:"&amp;ROWS(o_c)+1))),ROW())),"")</f>
        <v/>
      </c>
      <c r="R7" t="str">
        <f t="array" aca="1" ref="R7" ca="1">IFERROR(INDEX(FREQUENCY(IF(INDEX(o_c,,COLUMN()-ROUNDUP(COLUMNS(o_c)/2,0)),ROW(o_c)),IF(INDEX(o_c,,COLUMN()-ROUNDUP(COLUMNS(o_c)/2,0)),0,ROW(o_c))),INDEX(SMALL(IF(FREQUENCY(IF(INDEX(o_c,,COLUMN()-ROUNDUP(COLUMNS(o_c)/2,0)),ROW(o_c)),IF(INDEX(o_c,,COLUMN()-ROUNDUP(COLUMNS(o_c)/2,0)),0,ROW(o_c)))&gt;0,ROW(INDIRECT("1:"&amp;ROWS(o_c)+1))),ROW(INDIRECT("1:"&amp;ROWS(o_c)+1))),ROW())),"")</f>
        <v/>
      </c>
      <c r="S7" t="str">
        <f t="array" aca="1" ref="S7" ca="1">IFERROR(INDEX(FREQUENCY(IF(INDEX(o_c,,COLUMN()-ROUNDUP(COLUMNS(o_c)/2,0)),ROW(o_c)),IF(INDEX(o_c,,COLUMN()-ROUNDUP(COLUMNS(o_c)/2,0)),0,ROW(o_c))),INDEX(SMALL(IF(FREQUENCY(IF(INDEX(o_c,,COLUMN()-ROUNDUP(COLUMNS(o_c)/2,0)),ROW(o_c)),IF(INDEX(o_c,,COLUMN()-ROUNDUP(COLUMNS(o_c)/2,0)),0,ROW(o_c)))&gt;0,ROW(INDIRECT("1:"&amp;ROWS(o_c)+1))),ROW(INDIRECT("1:"&amp;ROWS(o_c)+1))),ROW())),"")</f>
        <v/>
      </c>
      <c r="T7" t="str">
        <f t="array" aca="1" ref="T7" ca="1">IFERROR(INDEX(FREQUENCY(IF(INDEX(o_c,,COLUMN()-ROUNDUP(COLUMNS(o_c)/2,0)),ROW(o_c)),IF(INDEX(o_c,,COLUMN()-ROUNDUP(COLUMNS(o_c)/2,0)),0,ROW(o_c))),INDEX(SMALL(IF(FREQUENCY(IF(INDEX(o_c,,COLUMN()-ROUNDUP(COLUMNS(o_c)/2,0)),ROW(o_c)),IF(INDEX(o_c,,COLUMN()-ROUNDUP(COLUMNS(o_c)/2,0)),0,ROW(o_c)))&gt;0,ROW(INDIRECT("1:"&amp;ROWS(o_c)+1))),ROW(INDIRECT("1:"&amp;ROWS(o_c)+1))),ROW())),"")</f>
        <v/>
      </c>
      <c r="U7" t="str">
        <f t="array" aca="1" ref="U7" ca="1">IFERROR(INDEX(FREQUENCY(IF(INDEX(o_c,,COLUMN()-ROUNDUP(COLUMNS(o_c)/2,0)),ROW(o_c)),IF(INDEX(o_c,,COLUMN()-ROUNDUP(COLUMNS(o_c)/2,0)),0,ROW(o_c))),INDEX(SMALL(IF(FREQUENCY(IF(INDEX(o_c,,COLUMN()-ROUNDUP(COLUMNS(o_c)/2,0)),ROW(o_c)),IF(INDEX(o_c,,COLUMN()-ROUNDUP(COLUMNS(o_c)/2,0)),0,ROW(o_c)))&gt;0,ROW(INDIRECT("1:"&amp;ROWS(o_c)+1))),ROW(INDIRECT("1:"&amp;ROWS(o_c)+1))),ROW())),"")</f>
        <v/>
      </c>
      <c r="V7" t="str">
        <f t="array" aca="1" ref="V7" ca="1">IFERROR(INDEX(FREQUENCY(IF(INDEX(o_c,,COLUMN()-ROUNDUP(COLUMNS(o_c)/2,0)),ROW(o_c)),IF(INDEX(o_c,,COLUMN()-ROUNDUP(COLUMNS(o_c)/2,0)),0,ROW(o_c))),INDEX(SMALL(IF(FREQUENCY(IF(INDEX(o_c,,COLUMN()-ROUNDUP(COLUMNS(o_c)/2,0)),ROW(o_c)),IF(INDEX(o_c,,COLUMN()-ROUNDUP(COLUMNS(o_c)/2,0)),0,ROW(o_c)))&gt;0,ROW(INDIRECT("1:"&amp;ROWS(o_c)+1))),ROW(INDIRECT("1:"&amp;ROWS(o_c)+1))),ROW())),"")</f>
        <v/>
      </c>
      <c r="W7" t="str">
        <f t="array" aca="1" ref="W7" ca="1">IFERROR(INDEX(FREQUENCY(IF(INDEX(o_c,,COLUMN()-ROUNDUP(COLUMNS(o_c)/2,0)),ROW(o_c)),IF(INDEX(o_c,,COLUMN()-ROUNDUP(COLUMNS(o_c)/2,0)),0,ROW(o_c))),INDEX(SMALL(IF(FREQUENCY(IF(INDEX(o_c,,COLUMN()-ROUNDUP(COLUMNS(o_c)/2,0)),ROW(o_c)),IF(INDEX(o_c,,COLUMN()-ROUNDUP(COLUMNS(o_c)/2,0)),0,ROW(o_c)))&gt;0,ROW(INDIRECT("1:"&amp;ROWS(o_c)+1))),ROW(INDIRECT("1:"&amp;ROWS(o_c)+1))),ROW())),"")</f>
        <v/>
      </c>
    </row>
    <row r="8" spans="1:27" ht="15.75" thickBot="1" x14ac:dyDescent="0.3">
      <c r="I8" t="str">
        <f t="array" aca="1" ref="I8" ca="1">IFERROR(INDEX(FREQUENCY(IF(INDEX(o_c,,COLUMN()-ROUNDUP(COLUMNS(o_c)/2,0)),ROW(o_c)),IF(INDEX(o_c,,COLUMN()-ROUNDUP(COLUMNS(o_c)/2,0)),0,ROW(o_c))),INDEX(SMALL(IF(FREQUENCY(IF(INDEX(o_c,,COLUMN()-ROUNDUP(COLUMNS(o_c)/2,0)),ROW(o_c)),IF(INDEX(o_c,,COLUMN()-ROUNDUP(COLUMNS(o_c)/2,0)),0,ROW(o_c)))&gt;0,ROW(INDIRECT("1:"&amp;ROWS(o_c)+1))),ROW(INDIRECT("1:"&amp;ROWS(o_c)+1))),ROW())),"")</f>
        <v/>
      </c>
      <c r="J8" t="str">
        <f t="array" aca="1" ref="J8" ca="1">IFERROR(INDEX(FREQUENCY(IF(INDEX(o_c,,COLUMN()-ROUNDUP(COLUMNS(o_c)/2,0)),ROW(o_c)),IF(INDEX(o_c,,COLUMN()-ROUNDUP(COLUMNS(o_c)/2,0)),0,ROW(o_c))),INDEX(SMALL(IF(FREQUENCY(IF(INDEX(o_c,,COLUMN()-ROUNDUP(COLUMNS(o_c)/2,0)),ROW(o_c)),IF(INDEX(o_c,,COLUMN()-ROUNDUP(COLUMNS(o_c)/2,0)),0,ROW(o_c)))&gt;0,ROW(INDIRECT("1:"&amp;ROWS(o_c)+1))),ROW(INDIRECT("1:"&amp;ROWS(o_c)+1))),ROW())),"")</f>
        <v/>
      </c>
      <c r="K8" t="str">
        <f t="array" aca="1" ref="K8" ca="1">IFERROR(INDEX(FREQUENCY(IF(INDEX(o_c,,COLUMN()-ROUNDUP(COLUMNS(o_c)/2,0)),ROW(o_c)),IF(INDEX(o_c,,COLUMN()-ROUNDUP(COLUMNS(o_c)/2,0)),0,ROW(o_c))),INDEX(SMALL(IF(FREQUENCY(IF(INDEX(o_c,,COLUMN()-ROUNDUP(COLUMNS(o_c)/2,0)),ROW(o_c)),IF(INDEX(o_c,,COLUMN()-ROUNDUP(COLUMNS(o_c)/2,0)),0,ROW(o_c)))&gt;0,ROW(INDIRECT("1:"&amp;ROWS(o_c)+1))),ROW(INDIRECT("1:"&amp;ROWS(o_c)+1))),ROW())),"")</f>
        <v/>
      </c>
      <c r="L8" t="str">
        <f t="array" aca="1" ref="L8" ca="1">IFERROR(INDEX(FREQUENCY(IF(INDEX(o_c,,COLUMN()-ROUNDUP(COLUMNS(o_c)/2,0)),ROW(o_c)),IF(INDEX(o_c,,COLUMN()-ROUNDUP(COLUMNS(o_c)/2,0)),0,ROW(o_c))),INDEX(SMALL(IF(FREQUENCY(IF(INDEX(o_c,,COLUMN()-ROUNDUP(COLUMNS(o_c)/2,0)),ROW(o_c)),IF(INDEX(o_c,,COLUMN()-ROUNDUP(COLUMNS(o_c)/2,0)),0,ROW(o_c)))&gt;0,ROW(INDIRECT("1:"&amp;ROWS(o_c)+1))),ROW(INDIRECT("1:"&amp;ROWS(o_c)+1))),ROW())),"")</f>
        <v/>
      </c>
      <c r="M8" t="str">
        <f t="array" aca="1" ref="M8" ca="1">IFERROR(INDEX(FREQUENCY(IF(INDEX(o_c,,COLUMN()-ROUNDUP(COLUMNS(o_c)/2,0)),ROW(o_c)),IF(INDEX(o_c,,COLUMN()-ROUNDUP(COLUMNS(o_c)/2,0)),0,ROW(o_c))),INDEX(SMALL(IF(FREQUENCY(IF(INDEX(o_c,,COLUMN()-ROUNDUP(COLUMNS(o_c)/2,0)),ROW(o_c)),IF(INDEX(o_c,,COLUMN()-ROUNDUP(COLUMNS(o_c)/2,0)),0,ROW(o_c)))&gt;0,ROW(INDIRECT("1:"&amp;ROWS(o_c)+1))),ROW(INDIRECT("1:"&amp;ROWS(o_c)+1))),ROW())),"")</f>
        <v/>
      </c>
      <c r="N8" t="str">
        <f t="array" aca="1" ref="N8" ca="1">IFERROR(INDEX(FREQUENCY(IF(INDEX(o_c,,COLUMN()-ROUNDUP(COLUMNS(o_c)/2,0)),ROW(o_c)),IF(INDEX(o_c,,COLUMN()-ROUNDUP(COLUMNS(o_c)/2,0)),0,ROW(o_c))),INDEX(SMALL(IF(FREQUENCY(IF(INDEX(o_c,,COLUMN()-ROUNDUP(COLUMNS(o_c)/2,0)),ROW(o_c)),IF(INDEX(o_c,,COLUMN()-ROUNDUP(COLUMNS(o_c)/2,0)),0,ROW(o_c)))&gt;0,ROW(INDIRECT("1:"&amp;ROWS(o_c)+1))),ROW(INDIRECT("1:"&amp;ROWS(o_c)+1))),ROW())),"")</f>
        <v/>
      </c>
      <c r="O8" t="str">
        <f t="array" aca="1" ref="O8" ca="1">IFERROR(INDEX(FREQUENCY(IF(INDEX(o_c,,COLUMN()-ROUNDUP(COLUMNS(o_c)/2,0)),ROW(o_c)),IF(INDEX(o_c,,COLUMN()-ROUNDUP(COLUMNS(o_c)/2,0)),0,ROW(o_c))),INDEX(SMALL(IF(FREQUENCY(IF(INDEX(o_c,,COLUMN()-ROUNDUP(COLUMNS(o_c)/2,0)),ROW(o_c)),IF(INDEX(o_c,,COLUMN()-ROUNDUP(COLUMNS(o_c)/2,0)),0,ROW(o_c)))&gt;0,ROW(INDIRECT("1:"&amp;ROWS(o_c)+1))),ROW(INDIRECT("1:"&amp;ROWS(o_c)+1))),ROW())),"")</f>
        <v/>
      </c>
      <c r="P8" t="str">
        <f t="array" aca="1" ref="P8" ca="1">IFERROR(INDEX(FREQUENCY(IF(INDEX(o_c,,COLUMN()-ROUNDUP(COLUMNS(o_c)/2,0)),ROW(o_c)),IF(INDEX(o_c,,COLUMN()-ROUNDUP(COLUMNS(o_c)/2,0)),0,ROW(o_c))),INDEX(SMALL(IF(FREQUENCY(IF(INDEX(o_c,,COLUMN()-ROUNDUP(COLUMNS(o_c)/2,0)),ROW(o_c)),IF(INDEX(o_c,,COLUMN()-ROUNDUP(COLUMNS(o_c)/2,0)),0,ROW(o_c)))&gt;0,ROW(INDIRECT("1:"&amp;ROWS(o_c)+1))),ROW(INDIRECT("1:"&amp;ROWS(o_c)+1))),ROW())),"")</f>
        <v/>
      </c>
      <c r="Q8" t="str">
        <f t="array" aca="1" ref="Q8" ca="1">IFERROR(INDEX(FREQUENCY(IF(INDEX(o_c,,COLUMN()-ROUNDUP(COLUMNS(o_c)/2,0)),ROW(o_c)),IF(INDEX(o_c,,COLUMN()-ROUNDUP(COLUMNS(o_c)/2,0)),0,ROW(o_c))),INDEX(SMALL(IF(FREQUENCY(IF(INDEX(o_c,,COLUMN()-ROUNDUP(COLUMNS(o_c)/2,0)),ROW(o_c)),IF(INDEX(o_c,,COLUMN()-ROUNDUP(COLUMNS(o_c)/2,0)),0,ROW(o_c)))&gt;0,ROW(INDIRECT("1:"&amp;ROWS(o_c)+1))),ROW(INDIRECT("1:"&amp;ROWS(o_c)+1))),ROW())),"")</f>
        <v/>
      </c>
      <c r="R8" t="str">
        <f t="array" aca="1" ref="R8" ca="1">IFERROR(INDEX(FREQUENCY(IF(INDEX(o_c,,COLUMN()-ROUNDUP(COLUMNS(o_c)/2,0)),ROW(o_c)),IF(INDEX(o_c,,COLUMN()-ROUNDUP(COLUMNS(o_c)/2,0)),0,ROW(o_c))),INDEX(SMALL(IF(FREQUENCY(IF(INDEX(o_c,,COLUMN()-ROUNDUP(COLUMNS(o_c)/2,0)),ROW(o_c)),IF(INDEX(o_c,,COLUMN()-ROUNDUP(COLUMNS(o_c)/2,0)),0,ROW(o_c)))&gt;0,ROW(INDIRECT("1:"&amp;ROWS(o_c)+1))),ROW(INDIRECT("1:"&amp;ROWS(o_c)+1))),ROW())),"")</f>
        <v/>
      </c>
      <c r="S8" t="str">
        <f t="array" aca="1" ref="S8" ca="1">IFERROR(INDEX(FREQUENCY(IF(INDEX(o_c,,COLUMN()-ROUNDUP(COLUMNS(o_c)/2,0)),ROW(o_c)),IF(INDEX(o_c,,COLUMN()-ROUNDUP(COLUMNS(o_c)/2,0)),0,ROW(o_c))),INDEX(SMALL(IF(FREQUENCY(IF(INDEX(o_c,,COLUMN()-ROUNDUP(COLUMNS(o_c)/2,0)),ROW(o_c)),IF(INDEX(o_c,,COLUMN()-ROUNDUP(COLUMNS(o_c)/2,0)),0,ROW(o_c)))&gt;0,ROW(INDIRECT("1:"&amp;ROWS(o_c)+1))),ROW(INDIRECT("1:"&amp;ROWS(o_c)+1))),ROW())),"")</f>
        <v/>
      </c>
      <c r="T8" t="str">
        <f t="array" aca="1" ref="T8" ca="1">IFERROR(INDEX(FREQUENCY(IF(INDEX(o_c,,COLUMN()-ROUNDUP(COLUMNS(o_c)/2,0)),ROW(o_c)),IF(INDEX(o_c,,COLUMN()-ROUNDUP(COLUMNS(o_c)/2,0)),0,ROW(o_c))),INDEX(SMALL(IF(FREQUENCY(IF(INDEX(o_c,,COLUMN()-ROUNDUP(COLUMNS(o_c)/2,0)),ROW(o_c)),IF(INDEX(o_c,,COLUMN()-ROUNDUP(COLUMNS(o_c)/2,0)),0,ROW(o_c)))&gt;0,ROW(INDIRECT("1:"&amp;ROWS(o_c)+1))),ROW(INDIRECT("1:"&amp;ROWS(o_c)+1))),ROW())),"")</f>
        <v/>
      </c>
      <c r="U8" t="str">
        <f t="array" aca="1" ref="U8" ca="1">IFERROR(INDEX(FREQUENCY(IF(INDEX(o_c,,COLUMN()-ROUNDUP(COLUMNS(o_c)/2,0)),ROW(o_c)),IF(INDEX(o_c,,COLUMN()-ROUNDUP(COLUMNS(o_c)/2,0)),0,ROW(o_c))),INDEX(SMALL(IF(FREQUENCY(IF(INDEX(o_c,,COLUMN()-ROUNDUP(COLUMNS(o_c)/2,0)),ROW(o_c)),IF(INDEX(o_c,,COLUMN()-ROUNDUP(COLUMNS(o_c)/2,0)),0,ROW(o_c)))&gt;0,ROW(INDIRECT("1:"&amp;ROWS(o_c)+1))),ROW(INDIRECT("1:"&amp;ROWS(o_c)+1))),ROW())),"")</f>
        <v/>
      </c>
      <c r="V8" t="str">
        <f t="array" aca="1" ref="V8" ca="1">IFERROR(INDEX(FREQUENCY(IF(INDEX(o_c,,COLUMN()-ROUNDUP(COLUMNS(o_c)/2,0)),ROW(o_c)),IF(INDEX(o_c,,COLUMN()-ROUNDUP(COLUMNS(o_c)/2,0)),0,ROW(o_c))),INDEX(SMALL(IF(FREQUENCY(IF(INDEX(o_c,,COLUMN()-ROUNDUP(COLUMNS(o_c)/2,0)),ROW(o_c)),IF(INDEX(o_c,,COLUMN()-ROUNDUP(COLUMNS(o_c)/2,0)),0,ROW(o_c)))&gt;0,ROW(INDIRECT("1:"&amp;ROWS(o_c)+1))),ROW(INDIRECT("1:"&amp;ROWS(o_c)+1))),ROW())),"")</f>
        <v/>
      </c>
      <c r="W8" t="str">
        <f t="array" aca="1" ref="W8" ca="1">IFERROR(INDEX(FREQUENCY(IF(INDEX(o_c,,COLUMN()-ROUNDUP(COLUMNS(o_c)/2,0)),ROW(o_c)),IF(INDEX(o_c,,COLUMN()-ROUNDUP(COLUMNS(o_c)/2,0)),0,ROW(o_c))),INDEX(SMALL(IF(FREQUENCY(IF(INDEX(o_c,,COLUMN()-ROUNDUP(COLUMNS(o_c)/2,0)),ROW(o_c)),IF(INDEX(o_c,,COLUMN()-ROUNDUP(COLUMNS(o_c)/2,0)),0,ROW(o_c)))&gt;0,ROW(INDIRECT("1:"&amp;ROWS(o_c)+1))),ROW(INDIRECT("1:"&amp;ROWS(o_c)+1))),ROW())),"")</f>
        <v/>
      </c>
    </row>
    <row r="9" spans="1:27" ht="18.75" customHeight="1" x14ac:dyDescent="0.25">
      <c r="A9" s="1">
        <f t="array" aca="1" ref="A9" ca="1">IFERROR(INDEX(FREQUENCY(IF(INDEX(o_c,ROW()-ROUNDUP(ROWS(o_c)/2,0),),COLUMN(o_c)),IF(INDEX(o_c,ROW()-ROUNDUP(ROWS(o_c)/2,0),),0,COLUMN(o_c))),INDEX(SMALL(IF(FREQUENCY(IF(INDEX(o_c,ROW()-ROUNDUP(ROWS(o_c)/2,0),),COLUMN(o_c)),IF(INDEX(o_c,ROW()-ROUNDUP(ROWS(o_c)/2,0),),0,COLUMN(o_c)))&gt;0,ROW(INDIRECT("1:"&amp;COLUMNS(o_c)+1))),ROW(INDIRECT("1:"&amp;COLUMNS(o_c)+1))),COLUMN())),"")</f>
        <v>1</v>
      </c>
      <c r="B9" s="1">
        <f t="array" aca="1" ref="B9" ca="1">IFERROR(INDEX(FREQUENCY(IF(INDEX(o_c,ROW()-ROUNDUP(ROWS(o_c)/2,0),),COLUMN(o_c)),IF(INDEX(o_c,ROW()-ROUNDUP(ROWS(o_c)/2,0),),0,COLUMN(o_c))),INDEX(SMALL(IF(FREQUENCY(IF(INDEX(o_c,ROW()-ROUNDUP(ROWS(o_c)/2,0),),COLUMN(o_c)),IF(INDEX(o_c,ROW()-ROUNDUP(ROWS(o_c)/2,0),),0,COLUMN(o_c)))&gt;0,ROW(INDIRECT("1:"&amp;COLUMNS(o_c)+1))),ROW(INDIRECT("1:"&amp;COLUMNS(o_c)+1))),COLUMN())),"")</f>
        <v>8</v>
      </c>
      <c r="C9" s="1">
        <f t="array" aca="1" ref="C9" ca="1">IFERROR(INDEX(FREQUENCY(IF(INDEX(o_c,ROW()-ROUNDUP(ROWS(o_c)/2,0),),COLUMN(o_c)),IF(INDEX(o_c,ROW()-ROUNDUP(ROWS(o_c)/2,0),),0,COLUMN(o_c))),INDEX(SMALL(IF(FREQUENCY(IF(INDEX(o_c,ROW()-ROUNDUP(ROWS(o_c)/2,0),),COLUMN(o_c)),IF(INDEX(o_c,ROW()-ROUNDUP(ROWS(o_c)/2,0),),0,COLUMN(o_c)))&gt;0,ROW(INDIRECT("1:"&amp;COLUMNS(o_c)+1))),ROW(INDIRECT("1:"&amp;COLUMNS(o_c)+1))),COLUMN())),"")</f>
        <v>1</v>
      </c>
      <c r="D9" s="1">
        <f t="array" aca="1" ref="D9" ca="1">IFERROR(INDEX(FREQUENCY(IF(INDEX(o_c,ROW()-ROUNDUP(ROWS(o_c)/2,0),),COLUMN(o_c)),IF(INDEX(o_c,ROW()-ROUNDUP(ROWS(o_c)/2,0),),0,COLUMN(o_c))),INDEX(SMALL(IF(FREQUENCY(IF(INDEX(o_c,ROW()-ROUNDUP(ROWS(o_c)/2,0),),COLUMN(o_c)),IF(INDEX(o_c,ROW()-ROUNDUP(ROWS(o_c)/2,0),),0,COLUMN(o_c)))&gt;0,ROW(INDIRECT("1:"&amp;COLUMNS(o_c)+1))),ROW(INDIRECT("1:"&amp;COLUMNS(o_c)+1))),COLUMN())),"")</f>
        <v>1</v>
      </c>
      <c r="E9" s="1" t="str">
        <f t="array" aca="1" ref="E9" ca="1">IFERROR(INDEX(FREQUENCY(IF(INDEX(o_c,ROW()-ROUNDUP(ROWS(o_c)/2,0),),COLUMN(o_c)),IF(INDEX(o_c,ROW()-ROUNDUP(ROWS(o_c)/2,0),),0,COLUMN(o_c))),INDEX(SMALL(IF(FREQUENCY(IF(INDEX(o_c,ROW()-ROUNDUP(ROWS(o_c)/2,0),),COLUMN(o_c)),IF(INDEX(o_c,ROW()-ROUNDUP(ROWS(o_c)/2,0),),0,COLUMN(o_c)))&gt;0,ROW(INDIRECT("1:"&amp;COLUMNS(o_c)+1))),ROW(INDIRECT("1:"&amp;COLUMNS(o_c)+1))),COLUMN())),"")</f>
        <v/>
      </c>
      <c r="F9" s="1" t="str">
        <f t="array" aca="1" ref="F9" ca="1">IFERROR(INDEX(FREQUENCY(IF(INDEX(o_c,ROW()-ROUNDUP(ROWS(o_c)/2,0),),COLUMN(o_c)),IF(INDEX(o_c,ROW()-ROUNDUP(ROWS(o_c)/2,0),),0,COLUMN(o_c))),INDEX(SMALL(IF(FREQUENCY(IF(INDEX(o_c,ROW()-ROUNDUP(ROWS(o_c)/2,0),),COLUMN(o_c)),IF(INDEX(o_c,ROW()-ROUNDUP(ROWS(o_c)/2,0),),0,COLUMN(o_c)))&gt;0,ROW(INDIRECT("1:"&amp;COLUMNS(o_c)+1))),ROW(INDIRECT("1:"&amp;COLUMNS(o_c)+1))),COLUMN())),"")</f>
        <v/>
      </c>
      <c r="G9" s="1" t="str">
        <f t="array" aca="1" ref="G9" ca="1">IFERROR(INDEX(FREQUENCY(IF(INDEX(o_c,ROW()-ROUNDUP(ROWS(o_c)/2,0),),COLUMN(o_c)),IF(INDEX(o_c,ROW()-ROUNDUP(ROWS(o_c)/2,0),),0,COLUMN(o_c))),INDEX(SMALL(IF(FREQUENCY(IF(INDEX(o_c,ROW()-ROUNDUP(ROWS(o_c)/2,0),),COLUMN(o_c)),IF(INDEX(o_c,ROW()-ROUNDUP(ROWS(o_c)/2,0),),0,COLUMN(o_c)))&gt;0,ROW(INDIRECT("1:"&amp;COLUMNS(o_c)+1))),ROW(INDIRECT("1:"&amp;COLUMNS(o_c)+1))),COLUMN())),"")</f>
        <v/>
      </c>
      <c r="H9" s="1" t="str">
        <f t="array" aca="1" ref="H9" ca="1">IFERROR(INDEX(FREQUENCY(IF(INDEX(o_c,ROW()-ROUNDUP(ROWS(o_c)/2,0),),COLUMN(o_c)),IF(INDEX(o_c,ROW()-ROUNDUP(ROWS(o_c)/2,0),),0,COLUMN(o_c))),INDEX(SMALL(IF(FREQUENCY(IF(INDEX(o_c,ROW()-ROUNDUP(ROWS(o_c)/2,0),),COLUMN(o_c)),IF(INDEX(o_c,ROW()-ROUNDUP(ROWS(o_c)/2,0),),0,COLUMN(o_c)))&gt;0,ROW(INDIRECT("1:"&amp;COLUMNS(o_c)+1))),ROW(INDIRECT("1:"&amp;COLUMNS(o_c)+1))),COLUMN())),"")</f>
        <v/>
      </c>
      <c r="I9" s="32"/>
      <c r="J9" s="33"/>
      <c r="K9" s="33"/>
      <c r="L9" s="33"/>
      <c r="M9" s="34"/>
      <c r="N9" s="32"/>
      <c r="O9" s="33"/>
      <c r="P9" s="33"/>
      <c r="Q9" s="33"/>
      <c r="R9" s="34"/>
      <c r="S9" s="32"/>
      <c r="T9" s="33"/>
      <c r="U9" s="33"/>
      <c r="V9" s="33"/>
      <c r="W9" s="34"/>
      <c r="X9" t="str">
        <f t="array" ref="X9">IF(SUM(1*(I9:W9=INDEX(o_c,ROW()-8,)))=15,"C","")</f>
        <v/>
      </c>
      <c r="Z9" t="s">
        <v>0</v>
      </c>
    </row>
    <row r="10" spans="1:27" ht="18.75" customHeight="1" x14ac:dyDescent="0.25">
      <c r="A10" s="1">
        <f t="array" aca="1" ref="A10" ca="1">IFERROR(INDEX(FREQUENCY(IF(INDEX(o_c,ROW()-ROUNDUP(ROWS(o_c)/2,0),),COLUMN(o_c)),IF(INDEX(o_c,ROW()-ROUNDUP(ROWS(o_c)/2,0),),0,COLUMN(o_c))),INDEX(SMALL(IF(FREQUENCY(IF(INDEX(o_c,ROW()-ROUNDUP(ROWS(o_c)/2,0),),COLUMN(o_c)),IF(INDEX(o_c,ROW()-ROUNDUP(ROWS(o_c)/2,0),),0,COLUMN(o_c)))&gt;0,ROW(INDIRECT("1:"&amp;COLUMNS(o_c)+1))),ROW(INDIRECT("1:"&amp;COLUMNS(o_c)+1))),COLUMN())),"")</f>
        <v>1</v>
      </c>
      <c r="B10" s="1">
        <f t="array" aca="1" ref="B10" ca="1">IFERROR(INDEX(FREQUENCY(IF(INDEX(o_c,ROW()-ROUNDUP(ROWS(o_c)/2,0),),COLUMN(o_c)),IF(INDEX(o_c,ROW()-ROUNDUP(ROWS(o_c)/2,0),),0,COLUMN(o_c))),INDEX(SMALL(IF(FREQUENCY(IF(INDEX(o_c,ROW()-ROUNDUP(ROWS(o_c)/2,0),),COLUMN(o_c)),IF(INDEX(o_c,ROW()-ROUNDUP(ROWS(o_c)/2,0),),0,COLUMN(o_c)))&gt;0,ROW(INDIRECT("1:"&amp;COLUMNS(o_c)+1))),ROW(INDIRECT("1:"&amp;COLUMNS(o_c)+1))),COLUMN())),"")</f>
        <v>1</v>
      </c>
      <c r="C10" s="1">
        <f t="array" aca="1" ref="C10" ca="1">IFERROR(INDEX(FREQUENCY(IF(INDEX(o_c,ROW()-ROUNDUP(ROWS(o_c)/2,0),),COLUMN(o_c)),IF(INDEX(o_c,ROW()-ROUNDUP(ROWS(o_c)/2,0),),0,COLUMN(o_c))),INDEX(SMALL(IF(FREQUENCY(IF(INDEX(o_c,ROW()-ROUNDUP(ROWS(o_c)/2,0),),COLUMN(o_c)),IF(INDEX(o_c,ROW()-ROUNDUP(ROWS(o_c)/2,0),),0,COLUMN(o_c)))&gt;0,ROW(INDIRECT("1:"&amp;COLUMNS(o_c)+1))),ROW(INDIRECT("1:"&amp;COLUMNS(o_c)+1))),COLUMN())),"")</f>
        <v>6</v>
      </c>
      <c r="D10" s="1" t="str">
        <f t="array" aca="1" ref="D10" ca="1">IFERROR(INDEX(FREQUENCY(IF(INDEX(o_c,ROW()-ROUNDUP(ROWS(o_c)/2,0),),COLUMN(o_c)),IF(INDEX(o_c,ROW()-ROUNDUP(ROWS(o_c)/2,0),),0,COLUMN(o_c))),INDEX(SMALL(IF(FREQUENCY(IF(INDEX(o_c,ROW()-ROUNDUP(ROWS(o_c)/2,0),),COLUMN(o_c)),IF(INDEX(o_c,ROW()-ROUNDUP(ROWS(o_c)/2,0),),0,COLUMN(o_c)))&gt;0,ROW(INDIRECT("1:"&amp;COLUMNS(o_c)+1))),ROW(INDIRECT("1:"&amp;COLUMNS(o_c)+1))),COLUMN())),"")</f>
        <v/>
      </c>
      <c r="E10" s="1" t="str">
        <f t="array" aca="1" ref="E10" ca="1">IFERROR(INDEX(FREQUENCY(IF(INDEX(o_c,ROW()-ROUNDUP(ROWS(o_c)/2,0),),COLUMN(o_c)),IF(INDEX(o_c,ROW()-ROUNDUP(ROWS(o_c)/2,0),),0,COLUMN(o_c))),INDEX(SMALL(IF(FREQUENCY(IF(INDEX(o_c,ROW()-ROUNDUP(ROWS(o_c)/2,0),),COLUMN(o_c)),IF(INDEX(o_c,ROW()-ROUNDUP(ROWS(o_c)/2,0),),0,COLUMN(o_c)))&gt;0,ROW(INDIRECT("1:"&amp;COLUMNS(o_c)+1))),ROW(INDIRECT("1:"&amp;COLUMNS(o_c)+1))),COLUMN())),"")</f>
        <v/>
      </c>
      <c r="F10" s="1" t="str">
        <f t="array" aca="1" ref="F10" ca="1">IFERROR(INDEX(FREQUENCY(IF(INDEX(o_c,ROW()-ROUNDUP(ROWS(o_c)/2,0),),COLUMN(o_c)),IF(INDEX(o_c,ROW()-ROUNDUP(ROWS(o_c)/2,0),),0,COLUMN(o_c))),INDEX(SMALL(IF(FREQUENCY(IF(INDEX(o_c,ROW()-ROUNDUP(ROWS(o_c)/2,0),),COLUMN(o_c)),IF(INDEX(o_c,ROW()-ROUNDUP(ROWS(o_c)/2,0),),0,COLUMN(o_c)))&gt;0,ROW(INDIRECT("1:"&amp;COLUMNS(o_c)+1))),ROW(INDIRECT("1:"&amp;COLUMNS(o_c)+1))),COLUMN())),"")</f>
        <v/>
      </c>
      <c r="G10" s="1" t="str">
        <f t="array" aca="1" ref="G10" ca="1">IFERROR(INDEX(FREQUENCY(IF(INDEX(o_c,ROW()-ROUNDUP(ROWS(o_c)/2,0),),COLUMN(o_c)),IF(INDEX(o_c,ROW()-ROUNDUP(ROWS(o_c)/2,0),),0,COLUMN(o_c))),INDEX(SMALL(IF(FREQUENCY(IF(INDEX(o_c,ROW()-ROUNDUP(ROWS(o_c)/2,0),),COLUMN(o_c)),IF(INDEX(o_c,ROW()-ROUNDUP(ROWS(o_c)/2,0),),0,COLUMN(o_c)))&gt;0,ROW(INDIRECT("1:"&amp;COLUMNS(o_c)+1))),ROW(INDIRECT("1:"&amp;COLUMNS(o_c)+1))),COLUMN())),"")</f>
        <v/>
      </c>
      <c r="H10" s="1" t="str">
        <f t="array" aca="1" ref="H10" ca="1">IFERROR(INDEX(FREQUENCY(IF(INDEX(o_c,ROW()-ROUNDUP(ROWS(o_c)/2,0),),COLUMN(o_c)),IF(INDEX(o_c,ROW()-ROUNDUP(ROWS(o_c)/2,0),),0,COLUMN(o_c))),INDEX(SMALL(IF(FREQUENCY(IF(INDEX(o_c,ROW()-ROUNDUP(ROWS(o_c)/2,0),),COLUMN(o_c)),IF(INDEX(o_c,ROW()-ROUNDUP(ROWS(o_c)/2,0),),0,COLUMN(o_c)))&gt;0,ROW(INDIRECT("1:"&amp;COLUMNS(o_c)+1))),ROW(INDIRECT("1:"&amp;COLUMNS(o_c)+1))),COLUMN())),"")</f>
        <v/>
      </c>
      <c r="I10" s="35"/>
      <c r="J10" s="12"/>
      <c r="K10" s="12"/>
      <c r="L10" s="12"/>
      <c r="M10" s="36"/>
      <c r="N10" s="35"/>
      <c r="O10" s="12"/>
      <c r="P10" s="12"/>
      <c r="Q10" s="12"/>
      <c r="R10" s="36"/>
      <c r="S10" s="35"/>
      <c r="T10" s="12"/>
      <c r="U10" s="12"/>
      <c r="V10" s="12"/>
      <c r="W10" s="36"/>
      <c r="X10" t="str">
        <f t="array" ref="X10">IF(SUM(1*(I10:W10=INDEX(o_c,ROW()-8,)))=15,"C","")</f>
        <v/>
      </c>
      <c r="Z10" s="31" t="s">
        <v>13</v>
      </c>
    </row>
    <row r="11" spans="1:27" ht="18.75" customHeight="1" x14ac:dyDescent="0.25">
      <c r="A11" s="1">
        <f t="array" aca="1" ref="A11" ca="1">IFERROR(INDEX(FREQUENCY(IF(INDEX(o_c,ROW()-ROUNDUP(ROWS(o_c)/2,0),),COLUMN(o_c)),IF(INDEX(o_c,ROW()-ROUNDUP(ROWS(o_c)/2,0),),0,COLUMN(o_c))),INDEX(SMALL(IF(FREQUENCY(IF(INDEX(o_c,ROW()-ROUNDUP(ROWS(o_c)/2,0),),COLUMN(o_c)),IF(INDEX(o_c,ROW()-ROUNDUP(ROWS(o_c)/2,0),),0,COLUMN(o_c)))&gt;0,ROW(INDIRECT("1:"&amp;COLUMNS(o_c)+1))),ROW(INDIRECT("1:"&amp;COLUMNS(o_c)+1))),COLUMN())),"")</f>
        <v>6</v>
      </c>
      <c r="B11" s="1">
        <f t="array" aca="1" ref="B11" ca="1">IFERROR(INDEX(FREQUENCY(IF(INDEX(o_c,ROW()-ROUNDUP(ROWS(o_c)/2,0),),COLUMN(o_c)),IF(INDEX(o_c,ROW()-ROUNDUP(ROWS(o_c)/2,0),),0,COLUMN(o_c))),INDEX(SMALL(IF(FREQUENCY(IF(INDEX(o_c,ROW()-ROUNDUP(ROWS(o_c)/2,0),),COLUMN(o_c)),IF(INDEX(o_c,ROW()-ROUNDUP(ROWS(o_c)/2,0),),0,COLUMN(o_c)))&gt;0,ROW(INDIRECT("1:"&amp;COLUMNS(o_c)+1))),ROW(INDIRECT("1:"&amp;COLUMNS(o_c)+1))),COLUMN())),"")</f>
        <v>2</v>
      </c>
      <c r="C11" s="1">
        <f t="array" aca="1" ref="C11" ca="1">IFERROR(INDEX(FREQUENCY(IF(INDEX(o_c,ROW()-ROUNDUP(ROWS(o_c)/2,0),),COLUMN(o_c)),IF(INDEX(o_c,ROW()-ROUNDUP(ROWS(o_c)/2,0),),0,COLUMN(o_c))),INDEX(SMALL(IF(FREQUENCY(IF(INDEX(o_c,ROW()-ROUNDUP(ROWS(o_c)/2,0),),COLUMN(o_c)),IF(INDEX(o_c,ROW()-ROUNDUP(ROWS(o_c)/2,0),),0,COLUMN(o_c)))&gt;0,ROW(INDIRECT("1:"&amp;COLUMNS(o_c)+1))),ROW(INDIRECT("1:"&amp;COLUMNS(o_c)+1))),COLUMN())),"")</f>
        <v>2</v>
      </c>
      <c r="D11" s="1" t="str">
        <f t="array" aca="1" ref="D11" ca="1">IFERROR(INDEX(FREQUENCY(IF(INDEX(o_c,ROW()-ROUNDUP(ROWS(o_c)/2,0),),COLUMN(o_c)),IF(INDEX(o_c,ROW()-ROUNDUP(ROWS(o_c)/2,0),),0,COLUMN(o_c))),INDEX(SMALL(IF(FREQUENCY(IF(INDEX(o_c,ROW()-ROUNDUP(ROWS(o_c)/2,0),),COLUMN(o_c)),IF(INDEX(o_c,ROW()-ROUNDUP(ROWS(o_c)/2,0),),0,COLUMN(o_c)))&gt;0,ROW(INDIRECT("1:"&amp;COLUMNS(o_c)+1))),ROW(INDIRECT("1:"&amp;COLUMNS(o_c)+1))),COLUMN())),"")</f>
        <v/>
      </c>
      <c r="E11" s="1" t="str">
        <f t="array" aca="1" ref="E11" ca="1">IFERROR(INDEX(FREQUENCY(IF(INDEX(o_c,ROW()-ROUNDUP(ROWS(o_c)/2,0),),COLUMN(o_c)),IF(INDEX(o_c,ROW()-ROUNDUP(ROWS(o_c)/2,0),),0,COLUMN(o_c))),INDEX(SMALL(IF(FREQUENCY(IF(INDEX(o_c,ROW()-ROUNDUP(ROWS(o_c)/2,0),),COLUMN(o_c)),IF(INDEX(o_c,ROW()-ROUNDUP(ROWS(o_c)/2,0),),0,COLUMN(o_c)))&gt;0,ROW(INDIRECT("1:"&amp;COLUMNS(o_c)+1))),ROW(INDIRECT("1:"&amp;COLUMNS(o_c)+1))),COLUMN())),"")</f>
        <v/>
      </c>
      <c r="F11" s="1" t="str">
        <f t="array" aca="1" ref="F11" ca="1">IFERROR(INDEX(FREQUENCY(IF(INDEX(o_c,ROW()-ROUNDUP(ROWS(o_c)/2,0),),COLUMN(o_c)),IF(INDEX(o_c,ROW()-ROUNDUP(ROWS(o_c)/2,0),),0,COLUMN(o_c))),INDEX(SMALL(IF(FREQUENCY(IF(INDEX(o_c,ROW()-ROUNDUP(ROWS(o_c)/2,0),),COLUMN(o_c)),IF(INDEX(o_c,ROW()-ROUNDUP(ROWS(o_c)/2,0),),0,COLUMN(o_c)))&gt;0,ROW(INDIRECT("1:"&amp;COLUMNS(o_c)+1))),ROW(INDIRECT("1:"&amp;COLUMNS(o_c)+1))),COLUMN())),"")</f>
        <v/>
      </c>
      <c r="G11" s="1" t="str">
        <f t="array" aca="1" ref="G11" ca="1">IFERROR(INDEX(FREQUENCY(IF(INDEX(o_c,ROW()-ROUNDUP(ROWS(o_c)/2,0),),COLUMN(o_c)),IF(INDEX(o_c,ROW()-ROUNDUP(ROWS(o_c)/2,0),),0,COLUMN(o_c))),INDEX(SMALL(IF(FREQUENCY(IF(INDEX(o_c,ROW()-ROUNDUP(ROWS(o_c)/2,0),),COLUMN(o_c)),IF(INDEX(o_c,ROW()-ROUNDUP(ROWS(o_c)/2,0),),0,COLUMN(o_c)))&gt;0,ROW(INDIRECT("1:"&amp;COLUMNS(o_c)+1))),ROW(INDIRECT("1:"&amp;COLUMNS(o_c)+1))),COLUMN())),"")</f>
        <v/>
      </c>
      <c r="H11" s="1" t="str">
        <f t="array" aca="1" ref="H11" ca="1">IFERROR(INDEX(FREQUENCY(IF(INDEX(o_c,ROW()-ROUNDUP(ROWS(o_c)/2,0),),COLUMN(o_c)),IF(INDEX(o_c,ROW()-ROUNDUP(ROWS(o_c)/2,0),),0,COLUMN(o_c))),INDEX(SMALL(IF(FREQUENCY(IF(INDEX(o_c,ROW()-ROUNDUP(ROWS(o_c)/2,0),),COLUMN(o_c)),IF(INDEX(o_c,ROW()-ROUNDUP(ROWS(o_c)/2,0),),0,COLUMN(o_c)))&gt;0,ROW(INDIRECT("1:"&amp;COLUMNS(o_c)+1))),ROW(INDIRECT("1:"&amp;COLUMNS(o_c)+1))),COLUMN())),"")</f>
        <v/>
      </c>
      <c r="I11" s="35"/>
      <c r="J11" s="12"/>
      <c r="K11" s="12"/>
      <c r="L11" s="12"/>
      <c r="M11" s="36"/>
      <c r="N11" s="35"/>
      <c r="O11" s="12"/>
      <c r="P11" s="12"/>
      <c r="Q11" s="12"/>
      <c r="R11" s="36"/>
      <c r="S11" s="35"/>
      <c r="T11" s="12"/>
      <c r="U11" s="12"/>
      <c r="V11" s="12"/>
      <c r="W11" s="36"/>
      <c r="X11" t="str">
        <f t="array" ref="X11">IF(SUM(1*(I11:W11=INDEX(o_c,ROW()-8,)))=15,"C","")</f>
        <v/>
      </c>
      <c r="Z11" s="31" t="s">
        <v>14</v>
      </c>
    </row>
    <row r="12" spans="1:27" ht="18.75" customHeight="1" x14ac:dyDescent="0.25">
      <c r="A12" s="1">
        <f t="array" aca="1" ref="A12" ca="1">IFERROR(INDEX(FREQUENCY(IF(INDEX(o_c,ROW()-ROUNDUP(ROWS(o_c)/2,0),),COLUMN(o_c)),IF(INDEX(o_c,ROW()-ROUNDUP(ROWS(o_c)/2,0),),0,COLUMN(o_c))),INDEX(SMALL(IF(FREQUENCY(IF(INDEX(o_c,ROW()-ROUNDUP(ROWS(o_c)/2,0),),COLUMN(o_c)),IF(INDEX(o_c,ROW()-ROUNDUP(ROWS(o_c)/2,0),),0,COLUMN(o_c)))&gt;0,ROW(INDIRECT("1:"&amp;COLUMNS(o_c)+1))),ROW(INDIRECT("1:"&amp;COLUMNS(o_c)+1))),COLUMN())),"")</f>
        <v>2</v>
      </c>
      <c r="B12" s="1">
        <f t="array" aca="1" ref="B12" ca="1">IFERROR(INDEX(FREQUENCY(IF(INDEX(o_c,ROW()-ROUNDUP(ROWS(o_c)/2,0),),COLUMN(o_c)),IF(INDEX(o_c,ROW()-ROUNDUP(ROWS(o_c)/2,0),),0,COLUMN(o_c))),INDEX(SMALL(IF(FREQUENCY(IF(INDEX(o_c,ROW()-ROUNDUP(ROWS(o_c)/2,0),),COLUMN(o_c)),IF(INDEX(o_c,ROW()-ROUNDUP(ROWS(o_c)/2,0),),0,COLUMN(o_c)))&gt;0,ROW(INDIRECT("1:"&amp;COLUMNS(o_c)+1))),ROW(INDIRECT("1:"&amp;COLUMNS(o_c)+1))),COLUMN())),"")</f>
        <v>6</v>
      </c>
      <c r="C12" s="1">
        <f t="array" aca="1" ref="C12" ca="1">IFERROR(INDEX(FREQUENCY(IF(INDEX(o_c,ROW()-ROUNDUP(ROWS(o_c)/2,0),),COLUMN(o_c)),IF(INDEX(o_c,ROW()-ROUNDUP(ROWS(o_c)/2,0),),0,COLUMN(o_c))),INDEX(SMALL(IF(FREQUENCY(IF(INDEX(o_c,ROW()-ROUNDUP(ROWS(o_c)/2,0),),COLUMN(o_c)),IF(INDEX(o_c,ROW()-ROUNDUP(ROWS(o_c)/2,0),),0,COLUMN(o_c)))&gt;0,ROW(INDIRECT("1:"&amp;COLUMNS(o_c)+1))),ROW(INDIRECT("1:"&amp;COLUMNS(o_c)+1))),COLUMN())),"")</f>
        <v>2</v>
      </c>
      <c r="D12" s="1" t="str">
        <f t="array" aca="1" ref="D12" ca="1">IFERROR(INDEX(FREQUENCY(IF(INDEX(o_c,ROW()-ROUNDUP(ROWS(o_c)/2,0),),COLUMN(o_c)),IF(INDEX(o_c,ROW()-ROUNDUP(ROWS(o_c)/2,0),),0,COLUMN(o_c))),INDEX(SMALL(IF(FREQUENCY(IF(INDEX(o_c,ROW()-ROUNDUP(ROWS(o_c)/2,0),),COLUMN(o_c)),IF(INDEX(o_c,ROW()-ROUNDUP(ROWS(o_c)/2,0),),0,COLUMN(o_c)))&gt;0,ROW(INDIRECT("1:"&amp;COLUMNS(o_c)+1))),ROW(INDIRECT("1:"&amp;COLUMNS(o_c)+1))),COLUMN())),"")</f>
        <v/>
      </c>
      <c r="E12" s="1" t="str">
        <f t="array" aca="1" ref="E12" ca="1">IFERROR(INDEX(FREQUENCY(IF(INDEX(o_c,ROW()-ROUNDUP(ROWS(o_c)/2,0),),COLUMN(o_c)),IF(INDEX(o_c,ROW()-ROUNDUP(ROWS(o_c)/2,0),),0,COLUMN(o_c))),INDEX(SMALL(IF(FREQUENCY(IF(INDEX(o_c,ROW()-ROUNDUP(ROWS(o_c)/2,0),),COLUMN(o_c)),IF(INDEX(o_c,ROW()-ROUNDUP(ROWS(o_c)/2,0),),0,COLUMN(o_c)))&gt;0,ROW(INDIRECT("1:"&amp;COLUMNS(o_c)+1))),ROW(INDIRECT("1:"&amp;COLUMNS(o_c)+1))),COLUMN())),"")</f>
        <v/>
      </c>
      <c r="F12" s="1" t="str">
        <f t="array" aca="1" ref="F12" ca="1">IFERROR(INDEX(FREQUENCY(IF(INDEX(o_c,ROW()-ROUNDUP(ROWS(o_c)/2,0),),COLUMN(o_c)),IF(INDEX(o_c,ROW()-ROUNDUP(ROWS(o_c)/2,0),),0,COLUMN(o_c))),INDEX(SMALL(IF(FREQUENCY(IF(INDEX(o_c,ROW()-ROUNDUP(ROWS(o_c)/2,0),),COLUMN(o_c)),IF(INDEX(o_c,ROW()-ROUNDUP(ROWS(o_c)/2,0),),0,COLUMN(o_c)))&gt;0,ROW(INDIRECT("1:"&amp;COLUMNS(o_c)+1))),ROW(INDIRECT("1:"&amp;COLUMNS(o_c)+1))),COLUMN())),"")</f>
        <v/>
      </c>
      <c r="G12" s="1" t="str">
        <f t="array" aca="1" ref="G12" ca="1">IFERROR(INDEX(FREQUENCY(IF(INDEX(o_c,ROW()-ROUNDUP(ROWS(o_c)/2,0),),COLUMN(o_c)),IF(INDEX(o_c,ROW()-ROUNDUP(ROWS(o_c)/2,0),),0,COLUMN(o_c))),INDEX(SMALL(IF(FREQUENCY(IF(INDEX(o_c,ROW()-ROUNDUP(ROWS(o_c)/2,0),),COLUMN(o_c)),IF(INDEX(o_c,ROW()-ROUNDUP(ROWS(o_c)/2,0),),0,COLUMN(o_c)))&gt;0,ROW(INDIRECT("1:"&amp;COLUMNS(o_c)+1))),ROW(INDIRECT("1:"&amp;COLUMNS(o_c)+1))),COLUMN())),"")</f>
        <v/>
      </c>
      <c r="H12" s="1" t="str">
        <f t="array" aca="1" ref="H12" ca="1">IFERROR(INDEX(FREQUENCY(IF(INDEX(o_c,ROW()-ROUNDUP(ROWS(o_c)/2,0),),COLUMN(o_c)),IF(INDEX(o_c,ROW()-ROUNDUP(ROWS(o_c)/2,0),),0,COLUMN(o_c))),INDEX(SMALL(IF(FREQUENCY(IF(INDEX(o_c,ROW()-ROUNDUP(ROWS(o_c)/2,0),),COLUMN(o_c)),IF(INDEX(o_c,ROW()-ROUNDUP(ROWS(o_c)/2,0),),0,COLUMN(o_c)))&gt;0,ROW(INDIRECT("1:"&amp;COLUMNS(o_c)+1))),ROW(INDIRECT("1:"&amp;COLUMNS(o_c)+1))),COLUMN())),"")</f>
        <v/>
      </c>
      <c r="I12" s="35"/>
      <c r="J12" s="12"/>
      <c r="K12" s="12"/>
      <c r="L12" s="12"/>
      <c r="M12" s="36"/>
      <c r="N12" s="35"/>
      <c r="O12" s="12"/>
      <c r="P12" s="12"/>
      <c r="Q12" s="12"/>
      <c r="R12" s="36"/>
      <c r="S12" s="35"/>
      <c r="T12" s="12"/>
      <c r="U12" s="12"/>
      <c r="V12" s="12"/>
      <c r="W12" s="36"/>
      <c r="X12" t="str">
        <f t="array" ref="X12">IF(SUM(1*(I12:W12=INDEX(o_c,ROW()-8,)))=15,"C","")</f>
        <v/>
      </c>
      <c r="Z12" s="31" t="s">
        <v>15</v>
      </c>
    </row>
    <row r="13" spans="1:27" ht="18.75" customHeight="1" thickBot="1" x14ac:dyDescent="0.3">
      <c r="A13" s="1">
        <f t="array" aca="1" ref="A13" ca="1">IFERROR(INDEX(FREQUENCY(IF(INDEX(o_c,ROW()-ROUNDUP(ROWS(o_c)/2,0),),COLUMN(o_c)),IF(INDEX(o_c,ROW()-ROUNDUP(ROWS(o_c)/2,0),),0,COLUMN(o_c))),INDEX(SMALL(IF(FREQUENCY(IF(INDEX(o_c,ROW()-ROUNDUP(ROWS(o_c)/2,0),),COLUMN(o_c)),IF(INDEX(o_c,ROW()-ROUNDUP(ROWS(o_c)/2,0),),0,COLUMN(o_c)))&gt;0,ROW(INDIRECT("1:"&amp;COLUMNS(o_c)+1))),ROW(INDIRECT("1:"&amp;COLUMNS(o_c)+1))),COLUMN())),"")</f>
        <v>1</v>
      </c>
      <c r="B13" s="1">
        <f t="array" aca="1" ref="B13" ca="1">IFERROR(INDEX(FREQUENCY(IF(INDEX(o_c,ROW()-ROUNDUP(ROWS(o_c)/2,0),),COLUMN(o_c)),IF(INDEX(o_c,ROW()-ROUNDUP(ROWS(o_c)/2,0),),0,COLUMN(o_c))),INDEX(SMALL(IF(FREQUENCY(IF(INDEX(o_c,ROW()-ROUNDUP(ROWS(o_c)/2,0),),COLUMN(o_c)),IF(INDEX(o_c,ROW()-ROUNDUP(ROWS(o_c)/2,0),),0,COLUMN(o_c)))&gt;0,ROW(INDIRECT("1:"&amp;COLUMNS(o_c)+1))),ROW(INDIRECT("1:"&amp;COLUMNS(o_c)+1))),COLUMN())),"")</f>
        <v>4</v>
      </c>
      <c r="C13" s="1">
        <f t="array" aca="1" ref="C13" ca="1">IFERROR(INDEX(FREQUENCY(IF(INDEX(o_c,ROW()-ROUNDUP(ROWS(o_c)/2,0),),COLUMN(o_c)),IF(INDEX(o_c,ROW()-ROUNDUP(ROWS(o_c)/2,0),),0,COLUMN(o_c))),INDEX(SMALL(IF(FREQUENCY(IF(INDEX(o_c,ROW()-ROUNDUP(ROWS(o_c)/2,0),),COLUMN(o_c)),IF(INDEX(o_c,ROW()-ROUNDUP(ROWS(o_c)/2,0),),0,COLUMN(o_c)))&gt;0,ROW(INDIRECT("1:"&amp;COLUMNS(o_c)+1))),ROW(INDIRECT("1:"&amp;COLUMNS(o_c)+1))),COLUMN())),"")</f>
        <v>1</v>
      </c>
      <c r="D13" s="1">
        <f t="array" aca="1" ref="D13" ca="1">IFERROR(INDEX(FREQUENCY(IF(INDEX(o_c,ROW()-ROUNDUP(ROWS(o_c)/2,0),),COLUMN(o_c)),IF(INDEX(o_c,ROW()-ROUNDUP(ROWS(o_c)/2,0),),0,COLUMN(o_c))),INDEX(SMALL(IF(FREQUENCY(IF(INDEX(o_c,ROW()-ROUNDUP(ROWS(o_c)/2,0),),COLUMN(o_c)),IF(INDEX(o_c,ROW()-ROUNDUP(ROWS(o_c)/2,0),),0,COLUMN(o_c)))&gt;0,ROW(INDIRECT("1:"&amp;COLUMNS(o_c)+1))),ROW(INDIRECT("1:"&amp;COLUMNS(o_c)+1))),COLUMN())),"")</f>
        <v>2</v>
      </c>
      <c r="E13" s="1" t="str">
        <f t="array" aca="1" ref="E13" ca="1">IFERROR(INDEX(FREQUENCY(IF(INDEX(o_c,ROW()-ROUNDUP(ROWS(o_c)/2,0),),COLUMN(o_c)),IF(INDEX(o_c,ROW()-ROUNDUP(ROWS(o_c)/2,0),),0,COLUMN(o_c))),INDEX(SMALL(IF(FREQUENCY(IF(INDEX(o_c,ROW()-ROUNDUP(ROWS(o_c)/2,0),),COLUMN(o_c)),IF(INDEX(o_c,ROW()-ROUNDUP(ROWS(o_c)/2,0),),0,COLUMN(o_c)))&gt;0,ROW(INDIRECT("1:"&amp;COLUMNS(o_c)+1))),ROW(INDIRECT("1:"&amp;COLUMNS(o_c)+1))),COLUMN())),"")</f>
        <v/>
      </c>
      <c r="F13" s="1" t="str">
        <f t="array" aca="1" ref="F13" ca="1">IFERROR(INDEX(FREQUENCY(IF(INDEX(o_c,ROW()-ROUNDUP(ROWS(o_c)/2,0),),COLUMN(o_c)),IF(INDEX(o_c,ROW()-ROUNDUP(ROWS(o_c)/2,0),),0,COLUMN(o_c))),INDEX(SMALL(IF(FREQUENCY(IF(INDEX(o_c,ROW()-ROUNDUP(ROWS(o_c)/2,0),),COLUMN(o_c)),IF(INDEX(o_c,ROW()-ROUNDUP(ROWS(o_c)/2,0),),0,COLUMN(o_c)))&gt;0,ROW(INDIRECT("1:"&amp;COLUMNS(o_c)+1))),ROW(INDIRECT("1:"&amp;COLUMNS(o_c)+1))),COLUMN())),"")</f>
        <v/>
      </c>
      <c r="G13" s="1" t="str">
        <f t="array" aca="1" ref="G13" ca="1">IFERROR(INDEX(FREQUENCY(IF(INDEX(o_c,ROW()-ROUNDUP(ROWS(o_c)/2,0),),COLUMN(o_c)),IF(INDEX(o_c,ROW()-ROUNDUP(ROWS(o_c)/2,0),),0,COLUMN(o_c))),INDEX(SMALL(IF(FREQUENCY(IF(INDEX(o_c,ROW()-ROUNDUP(ROWS(o_c)/2,0),),COLUMN(o_c)),IF(INDEX(o_c,ROW()-ROUNDUP(ROWS(o_c)/2,0),),0,COLUMN(o_c)))&gt;0,ROW(INDIRECT("1:"&amp;COLUMNS(o_c)+1))),ROW(INDIRECT("1:"&amp;COLUMNS(o_c)+1))),COLUMN())),"")</f>
        <v/>
      </c>
      <c r="H13" s="1" t="str">
        <f t="array" aca="1" ref="H13" ca="1">IFERROR(INDEX(FREQUENCY(IF(INDEX(o_c,ROW()-ROUNDUP(ROWS(o_c)/2,0),),COLUMN(o_c)),IF(INDEX(o_c,ROW()-ROUNDUP(ROWS(o_c)/2,0),),0,COLUMN(o_c))),INDEX(SMALL(IF(FREQUENCY(IF(INDEX(o_c,ROW()-ROUNDUP(ROWS(o_c)/2,0),),COLUMN(o_c)),IF(INDEX(o_c,ROW()-ROUNDUP(ROWS(o_c)/2,0),),0,COLUMN(o_c)))&gt;0,ROW(INDIRECT("1:"&amp;COLUMNS(o_c)+1))),ROW(INDIRECT("1:"&amp;COLUMNS(o_c)+1))),COLUMN())),"")</f>
        <v/>
      </c>
      <c r="I13" s="37"/>
      <c r="J13" s="38"/>
      <c r="K13" s="38"/>
      <c r="L13" s="38"/>
      <c r="M13" s="39"/>
      <c r="N13" s="37"/>
      <c r="O13" s="38"/>
      <c r="P13" s="38"/>
      <c r="Q13" s="38"/>
      <c r="R13" s="39"/>
      <c r="S13" s="37"/>
      <c r="T13" s="38"/>
      <c r="U13" s="38"/>
      <c r="V13" s="38"/>
      <c r="W13" s="39"/>
      <c r="X13" t="str">
        <f t="array" ref="X13">IF(SUM(1*(I13:W13=INDEX(o_c,ROW()-8,)))=15,"C","")</f>
        <v/>
      </c>
    </row>
    <row r="14" spans="1:27" ht="18.75" customHeight="1" x14ac:dyDescent="0.25">
      <c r="A14" s="1">
        <f t="array" aca="1" ref="A14" ca="1">IFERROR(INDEX(FREQUENCY(IF(INDEX(o_c,ROW()-ROUNDUP(ROWS(o_c)/2,0),),COLUMN(o_c)),IF(INDEX(o_c,ROW()-ROUNDUP(ROWS(o_c)/2,0),),0,COLUMN(o_c))),INDEX(SMALL(IF(FREQUENCY(IF(INDEX(o_c,ROW()-ROUNDUP(ROWS(o_c)/2,0),),COLUMN(o_c)),IF(INDEX(o_c,ROW()-ROUNDUP(ROWS(o_c)/2,0),),0,COLUMN(o_c)))&gt;0,ROW(INDIRECT("1:"&amp;COLUMNS(o_c)+1))),ROW(INDIRECT("1:"&amp;COLUMNS(o_c)+1))),COLUMN())),"")</f>
        <v>5</v>
      </c>
      <c r="B14" s="1">
        <f t="array" aca="1" ref="B14" ca="1">IFERROR(INDEX(FREQUENCY(IF(INDEX(o_c,ROW()-ROUNDUP(ROWS(o_c)/2,0),),COLUMN(o_c)),IF(INDEX(o_c,ROW()-ROUNDUP(ROWS(o_c)/2,0),),0,COLUMN(o_c))),INDEX(SMALL(IF(FREQUENCY(IF(INDEX(o_c,ROW()-ROUNDUP(ROWS(o_c)/2,0),),COLUMN(o_c)),IF(INDEX(o_c,ROW()-ROUNDUP(ROWS(o_c)/2,0),),0,COLUMN(o_c)))&gt;0,ROW(INDIRECT("1:"&amp;COLUMNS(o_c)+1))),ROW(INDIRECT("1:"&amp;COLUMNS(o_c)+1))),COLUMN())),"")</f>
        <v>2</v>
      </c>
      <c r="C14" s="1">
        <f t="array" aca="1" ref="C14" ca="1">IFERROR(INDEX(FREQUENCY(IF(INDEX(o_c,ROW()-ROUNDUP(ROWS(o_c)/2,0),),COLUMN(o_c)),IF(INDEX(o_c,ROW()-ROUNDUP(ROWS(o_c)/2,0),),0,COLUMN(o_c))),INDEX(SMALL(IF(FREQUENCY(IF(INDEX(o_c,ROW()-ROUNDUP(ROWS(o_c)/2,0),),COLUMN(o_c)),IF(INDEX(o_c,ROW()-ROUNDUP(ROWS(o_c)/2,0),),0,COLUMN(o_c)))&gt;0,ROW(INDIRECT("1:"&amp;COLUMNS(o_c)+1))),ROW(INDIRECT("1:"&amp;COLUMNS(o_c)+1))),COLUMN())),"")</f>
        <v>3</v>
      </c>
      <c r="D14" s="1">
        <f t="array" aca="1" ref="D14" ca="1">IFERROR(INDEX(FREQUENCY(IF(INDEX(o_c,ROW()-ROUNDUP(ROWS(o_c)/2,0),),COLUMN(o_c)),IF(INDEX(o_c,ROW()-ROUNDUP(ROWS(o_c)/2,0),),0,COLUMN(o_c))),INDEX(SMALL(IF(FREQUENCY(IF(INDEX(o_c,ROW()-ROUNDUP(ROWS(o_c)/2,0),),COLUMN(o_c)),IF(INDEX(o_c,ROW()-ROUNDUP(ROWS(o_c)/2,0),),0,COLUMN(o_c)))&gt;0,ROW(INDIRECT("1:"&amp;COLUMNS(o_c)+1))),ROW(INDIRECT("1:"&amp;COLUMNS(o_c)+1))),COLUMN())),"")</f>
        <v>1</v>
      </c>
      <c r="E14" s="1" t="str">
        <f t="array" aca="1" ref="E14" ca="1">IFERROR(INDEX(FREQUENCY(IF(INDEX(o_c,ROW()-ROUNDUP(ROWS(o_c)/2,0),),COLUMN(o_c)),IF(INDEX(o_c,ROW()-ROUNDUP(ROWS(o_c)/2,0),),0,COLUMN(o_c))),INDEX(SMALL(IF(FREQUENCY(IF(INDEX(o_c,ROW()-ROUNDUP(ROWS(o_c)/2,0),),COLUMN(o_c)),IF(INDEX(o_c,ROW()-ROUNDUP(ROWS(o_c)/2,0),),0,COLUMN(o_c)))&gt;0,ROW(INDIRECT("1:"&amp;COLUMNS(o_c)+1))),ROW(INDIRECT("1:"&amp;COLUMNS(o_c)+1))),COLUMN())),"")</f>
        <v/>
      </c>
      <c r="F14" s="1" t="str">
        <f t="array" aca="1" ref="F14" ca="1">IFERROR(INDEX(FREQUENCY(IF(INDEX(o_c,ROW()-ROUNDUP(ROWS(o_c)/2,0),),COLUMN(o_c)),IF(INDEX(o_c,ROW()-ROUNDUP(ROWS(o_c)/2,0),),0,COLUMN(o_c))),INDEX(SMALL(IF(FREQUENCY(IF(INDEX(o_c,ROW()-ROUNDUP(ROWS(o_c)/2,0),),COLUMN(o_c)),IF(INDEX(o_c,ROW()-ROUNDUP(ROWS(o_c)/2,0),),0,COLUMN(o_c)))&gt;0,ROW(INDIRECT("1:"&amp;COLUMNS(o_c)+1))),ROW(INDIRECT("1:"&amp;COLUMNS(o_c)+1))),COLUMN())),"")</f>
        <v/>
      </c>
      <c r="G14" s="1" t="str">
        <f t="array" aca="1" ref="G14" ca="1">IFERROR(INDEX(FREQUENCY(IF(INDEX(o_c,ROW()-ROUNDUP(ROWS(o_c)/2,0),),COLUMN(o_c)),IF(INDEX(o_c,ROW()-ROUNDUP(ROWS(o_c)/2,0),),0,COLUMN(o_c))),INDEX(SMALL(IF(FREQUENCY(IF(INDEX(o_c,ROW()-ROUNDUP(ROWS(o_c)/2,0),),COLUMN(o_c)),IF(INDEX(o_c,ROW()-ROUNDUP(ROWS(o_c)/2,0),),0,COLUMN(o_c)))&gt;0,ROW(INDIRECT("1:"&amp;COLUMNS(o_c)+1))),ROW(INDIRECT("1:"&amp;COLUMNS(o_c)+1))),COLUMN())),"")</f>
        <v/>
      </c>
      <c r="H14" s="1" t="str">
        <f t="array" aca="1" ref="H14" ca="1">IFERROR(INDEX(FREQUENCY(IF(INDEX(o_c,ROW()-ROUNDUP(ROWS(o_c)/2,0),),COLUMN(o_c)),IF(INDEX(o_c,ROW()-ROUNDUP(ROWS(o_c)/2,0),),0,COLUMN(o_c))),INDEX(SMALL(IF(FREQUENCY(IF(INDEX(o_c,ROW()-ROUNDUP(ROWS(o_c)/2,0),),COLUMN(o_c)),IF(INDEX(o_c,ROW()-ROUNDUP(ROWS(o_c)/2,0),),0,COLUMN(o_c)))&gt;0,ROW(INDIRECT("1:"&amp;COLUMNS(o_c)+1))),ROW(INDIRECT("1:"&amp;COLUMNS(o_c)+1))),COLUMN())),"")</f>
        <v/>
      </c>
      <c r="I14" s="32"/>
      <c r="J14" s="33"/>
      <c r="K14" s="33"/>
      <c r="L14" s="33"/>
      <c r="M14" s="34"/>
      <c r="N14" s="32"/>
      <c r="O14" s="33"/>
      <c r="P14" s="33"/>
      <c r="Q14" s="33"/>
      <c r="R14" s="34"/>
      <c r="S14" s="32"/>
      <c r="T14" s="33"/>
      <c r="U14" s="33"/>
      <c r="V14" s="33"/>
      <c r="W14" s="34"/>
      <c r="X14" t="str">
        <f t="array" ref="X14">IF(SUM(1*(I14:W14=INDEX(o_c,ROW()-8,)))=15,"C","")</f>
        <v/>
      </c>
    </row>
    <row r="15" spans="1:27" ht="18.75" customHeight="1" x14ac:dyDescent="0.25">
      <c r="A15" s="1">
        <f t="array" aca="1" ref="A15" ca="1">IFERROR(INDEX(FREQUENCY(IF(INDEX(o_c,ROW()-ROUNDUP(ROWS(o_c)/2,0),),COLUMN(o_c)),IF(INDEX(o_c,ROW()-ROUNDUP(ROWS(o_c)/2,0),),0,COLUMN(o_c))),INDEX(SMALL(IF(FREQUENCY(IF(INDEX(o_c,ROW()-ROUNDUP(ROWS(o_c)/2,0),),COLUMN(o_c)),IF(INDEX(o_c,ROW()-ROUNDUP(ROWS(o_c)/2,0),),0,COLUMN(o_c)))&gt;0,ROW(INDIRECT("1:"&amp;COLUMNS(o_c)+1))),ROW(INDIRECT("1:"&amp;COLUMNS(o_c)+1))),COLUMN())),"")</f>
        <v>2</v>
      </c>
      <c r="B15" s="1">
        <f t="array" aca="1" ref="B15" ca="1">IFERROR(INDEX(FREQUENCY(IF(INDEX(o_c,ROW()-ROUNDUP(ROWS(o_c)/2,0),),COLUMN(o_c)),IF(INDEX(o_c,ROW()-ROUNDUP(ROWS(o_c)/2,0),),0,COLUMN(o_c))),INDEX(SMALL(IF(FREQUENCY(IF(INDEX(o_c,ROW()-ROUNDUP(ROWS(o_c)/2,0),),COLUMN(o_c)),IF(INDEX(o_c,ROW()-ROUNDUP(ROWS(o_c)/2,0),),0,COLUMN(o_c)))&gt;0,ROW(INDIRECT("1:"&amp;COLUMNS(o_c)+1))),ROW(INDIRECT("1:"&amp;COLUMNS(o_c)+1))),COLUMN())),"")</f>
        <v>1</v>
      </c>
      <c r="C15" s="1">
        <f t="array" aca="1" ref="C15" ca="1">IFERROR(INDEX(FREQUENCY(IF(INDEX(o_c,ROW()-ROUNDUP(ROWS(o_c)/2,0),),COLUMN(o_c)),IF(INDEX(o_c,ROW()-ROUNDUP(ROWS(o_c)/2,0),),0,COLUMN(o_c))),INDEX(SMALL(IF(FREQUENCY(IF(INDEX(o_c,ROW()-ROUNDUP(ROWS(o_c)/2,0),),COLUMN(o_c)),IF(INDEX(o_c,ROW()-ROUNDUP(ROWS(o_c)/2,0),),0,COLUMN(o_c)))&gt;0,ROW(INDIRECT("1:"&amp;COLUMNS(o_c)+1))),ROW(INDIRECT("1:"&amp;COLUMNS(o_c)+1))),COLUMN())),"")</f>
        <v>4</v>
      </c>
      <c r="D15" s="1">
        <f t="array" aca="1" ref="D15" ca="1">IFERROR(INDEX(FREQUENCY(IF(INDEX(o_c,ROW()-ROUNDUP(ROWS(o_c)/2,0),),COLUMN(o_c)),IF(INDEX(o_c,ROW()-ROUNDUP(ROWS(o_c)/2,0),),0,COLUMN(o_c))),INDEX(SMALL(IF(FREQUENCY(IF(INDEX(o_c,ROW()-ROUNDUP(ROWS(o_c)/2,0),),COLUMN(o_c)),IF(INDEX(o_c,ROW()-ROUNDUP(ROWS(o_c)/2,0),),0,COLUMN(o_c)))&gt;0,ROW(INDIRECT("1:"&amp;COLUMNS(o_c)+1))),ROW(INDIRECT("1:"&amp;COLUMNS(o_c)+1))),COLUMN())),"")</f>
        <v>1</v>
      </c>
      <c r="E15" s="1" t="str">
        <f t="array" aca="1" ref="E15" ca="1">IFERROR(INDEX(FREQUENCY(IF(INDEX(o_c,ROW()-ROUNDUP(ROWS(o_c)/2,0),),COLUMN(o_c)),IF(INDEX(o_c,ROW()-ROUNDUP(ROWS(o_c)/2,0),),0,COLUMN(o_c))),INDEX(SMALL(IF(FREQUENCY(IF(INDEX(o_c,ROW()-ROUNDUP(ROWS(o_c)/2,0),),COLUMN(o_c)),IF(INDEX(o_c,ROW()-ROUNDUP(ROWS(o_c)/2,0),),0,COLUMN(o_c)))&gt;0,ROW(INDIRECT("1:"&amp;COLUMNS(o_c)+1))),ROW(INDIRECT("1:"&amp;COLUMNS(o_c)+1))),COLUMN())),"")</f>
        <v/>
      </c>
      <c r="F15" s="1" t="str">
        <f t="array" aca="1" ref="F15" ca="1">IFERROR(INDEX(FREQUENCY(IF(INDEX(o_c,ROW()-ROUNDUP(ROWS(o_c)/2,0),),COLUMN(o_c)),IF(INDEX(o_c,ROW()-ROUNDUP(ROWS(o_c)/2,0),),0,COLUMN(o_c))),INDEX(SMALL(IF(FREQUENCY(IF(INDEX(o_c,ROW()-ROUNDUP(ROWS(o_c)/2,0),),COLUMN(o_c)),IF(INDEX(o_c,ROW()-ROUNDUP(ROWS(o_c)/2,0),),0,COLUMN(o_c)))&gt;0,ROW(INDIRECT("1:"&amp;COLUMNS(o_c)+1))),ROW(INDIRECT("1:"&amp;COLUMNS(o_c)+1))),COLUMN())),"")</f>
        <v/>
      </c>
      <c r="G15" s="1" t="str">
        <f t="array" aca="1" ref="G15" ca="1">IFERROR(INDEX(FREQUENCY(IF(INDEX(o_c,ROW()-ROUNDUP(ROWS(o_c)/2,0),),COLUMN(o_c)),IF(INDEX(o_c,ROW()-ROUNDUP(ROWS(o_c)/2,0),),0,COLUMN(o_c))),INDEX(SMALL(IF(FREQUENCY(IF(INDEX(o_c,ROW()-ROUNDUP(ROWS(o_c)/2,0),),COLUMN(o_c)),IF(INDEX(o_c,ROW()-ROUNDUP(ROWS(o_c)/2,0),),0,COLUMN(o_c)))&gt;0,ROW(INDIRECT("1:"&amp;COLUMNS(o_c)+1))),ROW(INDIRECT("1:"&amp;COLUMNS(o_c)+1))),COLUMN())),"")</f>
        <v/>
      </c>
      <c r="H15" s="1" t="str">
        <f t="array" aca="1" ref="H15" ca="1">IFERROR(INDEX(FREQUENCY(IF(INDEX(o_c,ROW()-ROUNDUP(ROWS(o_c)/2,0),),COLUMN(o_c)),IF(INDEX(o_c,ROW()-ROUNDUP(ROWS(o_c)/2,0),),0,COLUMN(o_c))),INDEX(SMALL(IF(FREQUENCY(IF(INDEX(o_c,ROW()-ROUNDUP(ROWS(o_c)/2,0),),COLUMN(o_c)),IF(INDEX(o_c,ROW()-ROUNDUP(ROWS(o_c)/2,0),),0,COLUMN(o_c)))&gt;0,ROW(INDIRECT("1:"&amp;COLUMNS(o_c)+1))),ROW(INDIRECT("1:"&amp;COLUMNS(o_c)+1))),COLUMN())),"")</f>
        <v/>
      </c>
      <c r="I15" s="35"/>
      <c r="J15" s="12"/>
      <c r="K15" s="12"/>
      <c r="L15" s="12"/>
      <c r="M15" s="36"/>
      <c r="N15" s="35"/>
      <c r="O15" s="12"/>
      <c r="P15" s="12"/>
      <c r="Q15" s="12"/>
      <c r="R15" s="36"/>
      <c r="S15" s="35"/>
      <c r="T15" s="12"/>
      <c r="U15" s="12"/>
      <c r="V15" s="12"/>
      <c r="W15" s="36"/>
      <c r="X15" t="str">
        <f t="array" ref="X15">IF(SUM(1*(I15:W15=INDEX(o_c,ROW()-8,)))=15,"C","")</f>
        <v/>
      </c>
    </row>
    <row r="16" spans="1:27" ht="18.75" customHeight="1" x14ac:dyDescent="0.25">
      <c r="A16" s="1">
        <f t="array" aca="1" ref="A16" ca="1">IFERROR(INDEX(FREQUENCY(IF(INDEX(o_c,ROW()-ROUNDUP(ROWS(o_c)/2,0),),COLUMN(o_c)),IF(INDEX(o_c,ROW()-ROUNDUP(ROWS(o_c)/2,0),),0,COLUMN(o_c))),INDEX(SMALL(IF(FREQUENCY(IF(INDEX(o_c,ROW()-ROUNDUP(ROWS(o_c)/2,0),),COLUMN(o_c)),IF(INDEX(o_c,ROW()-ROUNDUP(ROWS(o_c)/2,0),),0,COLUMN(o_c)))&gt;0,ROW(INDIRECT("1:"&amp;COLUMNS(o_c)+1))),ROW(INDIRECT("1:"&amp;COLUMNS(o_c)+1))),COLUMN())),"")</f>
        <v>4</v>
      </c>
      <c r="B16" s="1">
        <f t="array" aca="1" ref="B16" ca="1">IFERROR(INDEX(FREQUENCY(IF(INDEX(o_c,ROW()-ROUNDUP(ROWS(o_c)/2,0),),COLUMN(o_c)),IF(INDEX(o_c,ROW()-ROUNDUP(ROWS(o_c)/2,0),),0,COLUMN(o_c))),INDEX(SMALL(IF(FREQUENCY(IF(INDEX(o_c,ROW()-ROUNDUP(ROWS(o_c)/2,0),),COLUMN(o_c)),IF(INDEX(o_c,ROW()-ROUNDUP(ROWS(o_c)/2,0),),0,COLUMN(o_c)))&gt;0,ROW(INDIRECT("1:"&amp;COLUMNS(o_c)+1))),ROW(INDIRECT("1:"&amp;COLUMNS(o_c)+1))),COLUMN())),"")</f>
        <v>1</v>
      </c>
      <c r="C16" s="1">
        <f t="array" aca="1" ref="C16" ca="1">IFERROR(INDEX(FREQUENCY(IF(INDEX(o_c,ROW()-ROUNDUP(ROWS(o_c)/2,0),),COLUMN(o_c)),IF(INDEX(o_c,ROW()-ROUNDUP(ROWS(o_c)/2,0),),0,COLUMN(o_c))),INDEX(SMALL(IF(FREQUENCY(IF(INDEX(o_c,ROW()-ROUNDUP(ROWS(o_c)/2,0),),COLUMN(o_c)),IF(INDEX(o_c,ROW()-ROUNDUP(ROWS(o_c)/2,0),),0,COLUMN(o_c)))&gt;0,ROW(INDIRECT("1:"&amp;COLUMNS(o_c)+1))),ROW(INDIRECT("1:"&amp;COLUMNS(o_c)+1))),COLUMN())),"")</f>
        <v>4</v>
      </c>
      <c r="D16" s="1">
        <f t="array" aca="1" ref="D16" ca="1">IFERROR(INDEX(FREQUENCY(IF(INDEX(o_c,ROW()-ROUNDUP(ROWS(o_c)/2,0),),COLUMN(o_c)),IF(INDEX(o_c,ROW()-ROUNDUP(ROWS(o_c)/2,0),),0,COLUMN(o_c))),INDEX(SMALL(IF(FREQUENCY(IF(INDEX(o_c,ROW()-ROUNDUP(ROWS(o_c)/2,0),),COLUMN(o_c)),IF(INDEX(o_c,ROW()-ROUNDUP(ROWS(o_c)/2,0),),0,COLUMN(o_c)))&gt;0,ROW(INDIRECT("1:"&amp;COLUMNS(o_c)+1))),ROW(INDIRECT("1:"&amp;COLUMNS(o_c)+1))),COLUMN())),"")</f>
        <v>2</v>
      </c>
      <c r="E16" s="1" t="str">
        <f t="array" aca="1" ref="E16" ca="1">IFERROR(INDEX(FREQUENCY(IF(INDEX(o_c,ROW()-ROUNDUP(ROWS(o_c)/2,0),),COLUMN(o_c)),IF(INDEX(o_c,ROW()-ROUNDUP(ROWS(o_c)/2,0),),0,COLUMN(o_c))),INDEX(SMALL(IF(FREQUENCY(IF(INDEX(o_c,ROW()-ROUNDUP(ROWS(o_c)/2,0),),COLUMN(o_c)),IF(INDEX(o_c,ROW()-ROUNDUP(ROWS(o_c)/2,0),),0,COLUMN(o_c)))&gt;0,ROW(INDIRECT("1:"&amp;COLUMNS(o_c)+1))),ROW(INDIRECT("1:"&amp;COLUMNS(o_c)+1))),COLUMN())),"")</f>
        <v/>
      </c>
      <c r="F16" s="1" t="str">
        <f t="array" aca="1" ref="F16" ca="1">IFERROR(INDEX(FREQUENCY(IF(INDEX(o_c,ROW()-ROUNDUP(ROWS(o_c)/2,0),),COLUMN(o_c)),IF(INDEX(o_c,ROW()-ROUNDUP(ROWS(o_c)/2,0),),0,COLUMN(o_c))),INDEX(SMALL(IF(FREQUENCY(IF(INDEX(o_c,ROW()-ROUNDUP(ROWS(o_c)/2,0),),COLUMN(o_c)),IF(INDEX(o_c,ROW()-ROUNDUP(ROWS(o_c)/2,0),),0,COLUMN(o_c)))&gt;0,ROW(INDIRECT("1:"&amp;COLUMNS(o_c)+1))),ROW(INDIRECT("1:"&amp;COLUMNS(o_c)+1))),COLUMN())),"")</f>
        <v/>
      </c>
      <c r="G16" s="1" t="str">
        <f t="array" aca="1" ref="G16" ca="1">IFERROR(INDEX(FREQUENCY(IF(INDEX(o_c,ROW()-ROUNDUP(ROWS(o_c)/2,0),),COLUMN(o_c)),IF(INDEX(o_c,ROW()-ROUNDUP(ROWS(o_c)/2,0),),0,COLUMN(o_c))),INDEX(SMALL(IF(FREQUENCY(IF(INDEX(o_c,ROW()-ROUNDUP(ROWS(o_c)/2,0),),COLUMN(o_c)),IF(INDEX(o_c,ROW()-ROUNDUP(ROWS(o_c)/2,0),),0,COLUMN(o_c)))&gt;0,ROW(INDIRECT("1:"&amp;COLUMNS(o_c)+1))),ROW(INDIRECT("1:"&amp;COLUMNS(o_c)+1))),COLUMN())),"")</f>
        <v/>
      </c>
      <c r="H16" s="1" t="str">
        <f t="array" aca="1" ref="H16" ca="1">IFERROR(INDEX(FREQUENCY(IF(INDEX(o_c,ROW()-ROUNDUP(ROWS(o_c)/2,0),),COLUMN(o_c)),IF(INDEX(o_c,ROW()-ROUNDUP(ROWS(o_c)/2,0),),0,COLUMN(o_c))),INDEX(SMALL(IF(FREQUENCY(IF(INDEX(o_c,ROW()-ROUNDUP(ROWS(o_c)/2,0),),COLUMN(o_c)),IF(INDEX(o_c,ROW()-ROUNDUP(ROWS(o_c)/2,0),),0,COLUMN(o_c)))&gt;0,ROW(INDIRECT("1:"&amp;COLUMNS(o_c)+1))),ROW(INDIRECT("1:"&amp;COLUMNS(o_c)+1))),COLUMN())),"")</f>
        <v/>
      </c>
      <c r="I16" s="35"/>
      <c r="J16" s="12"/>
      <c r="K16" s="12"/>
      <c r="L16" s="12"/>
      <c r="M16" s="36"/>
      <c r="N16" s="35"/>
      <c r="O16" s="12"/>
      <c r="P16" s="12"/>
      <c r="Q16" s="12"/>
      <c r="R16" s="36"/>
      <c r="S16" s="35"/>
      <c r="T16" s="12"/>
      <c r="U16" s="12"/>
      <c r="V16" s="12"/>
      <c r="W16" s="36"/>
      <c r="X16" t="str">
        <f t="array" ref="X16">IF(SUM(1*(I16:W16=INDEX(o_c,ROW()-8,)))=15,"C","")</f>
        <v/>
      </c>
      <c r="Z16" s="31"/>
    </row>
    <row r="17" spans="1:26" ht="18.75" customHeight="1" x14ac:dyDescent="0.25">
      <c r="A17" s="1">
        <f t="array" aca="1" ref="A17" ca="1">IFERROR(INDEX(FREQUENCY(IF(INDEX(o_c,ROW()-ROUNDUP(ROWS(o_c)/2,0),),COLUMN(o_c)),IF(INDEX(o_c,ROW()-ROUNDUP(ROWS(o_c)/2,0),),0,COLUMN(o_c))),INDEX(SMALL(IF(FREQUENCY(IF(INDEX(o_c,ROW()-ROUNDUP(ROWS(o_c)/2,0),),COLUMN(o_c)),IF(INDEX(o_c,ROW()-ROUNDUP(ROWS(o_c)/2,0),),0,COLUMN(o_c)))&gt;0,ROW(INDIRECT("1:"&amp;COLUMNS(o_c)+1))),ROW(INDIRECT("1:"&amp;COLUMNS(o_c)+1))),COLUMN())),"")</f>
        <v>1</v>
      </c>
      <c r="B17" s="1">
        <f t="array" aca="1" ref="B17" ca="1">IFERROR(INDEX(FREQUENCY(IF(INDEX(o_c,ROW()-ROUNDUP(ROWS(o_c)/2,0),),COLUMN(o_c)),IF(INDEX(o_c,ROW()-ROUNDUP(ROWS(o_c)/2,0),),0,COLUMN(o_c))),INDEX(SMALL(IF(FREQUENCY(IF(INDEX(o_c,ROW()-ROUNDUP(ROWS(o_c)/2,0),),COLUMN(o_c)),IF(INDEX(o_c,ROW()-ROUNDUP(ROWS(o_c)/2,0),),0,COLUMN(o_c)))&gt;0,ROW(INDIRECT("1:"&amp;COLUMNS(o_c)+1))),ROW(INDIRECT("1:"&amp;COLUMNS(o_c)+1))),COLUMN())),"")</f>
        <v>2</v>
      </c>
      <c r="C17" s="1">
        <f t="array" aca="1" ref="C17" ca="1">IFERROR(INDEX(FREQUENCY(IF(INDEX(o_c,ROW()-ROUNDUP(ROWS(o_c)/2,0),),COLUMN(o_c)),IF(INDEX(o_c,ROW()-ROUNDUP(ROWS(o_c)/2,0),),0,COLUMN(o_c))),INDEX(SMALL(IF(FREQUENCY(IF(INDEX(o_c,ROW()-ROUNDUP(ROWS(o_c)/2,0),),COLUMN(o_c)),IF(INDEX(o_c,ROW()-ROUNDUP(ROWS(o_c)/2,0),),0,COLUMN(o_c)))&gt;0,ROW(INDIRECT("1:"&amp;COLUMNS(o_c)+1))),ROW(INDIRECT("1:"&amp;COLUMNS(o_c)+1))),COLUMN())),"")</f>
        <v>1</v>
      </c>
      <c r="D17" s="1">
        <f t="array" aca="1" ref="D17" ca="1">IFERROR(INDEX(FREQUENCY(IF(INDEX(o_c,ROW()-ROUNDUP(ROWS(o_c)/2,0),),COLUMN(o_c)),IF(INDEX(o_c,ROW()-ROUNDUP(ROWS(o_c)/2,0),),0,COLUMN(o_c))),INDEX(SMALL(IF(FREQUENCY(IF(INDEX(o_c,ROW()-ROUNDUP(ROWS(o_c)/2,0),),COLUMN(o_c)),IF(INDEX(o_c,ROW()-ROUNDUP(ROWS(o_c)/2,0),),0,COLUMN(o_c)))&gt;0,ROW(INDIRECT("1:"&amp;COLUMNS(o_c)+1))),ROW(INDIRECT("1:"&amp;COLUMNS(o_c)+1))),COLUMN())),"")</f>
        <v>6</v>
      </c>
      <c r="E17" s="1" t="str">
        <f t="array" aca="1" ref="E17" ca="1">IFERROR(INDEX(FREQUENCY(IF(INDEX(o_c,ROW()-ROUNDUP(ROWS(o_c)/2,0),),COLUMN(o_c)),IF(INDEX(o_c,ROW()-ROUNDUP(ROWS(o_c)/2,0),),0,COLUMN(o_c))),INDEX(SMALL(IF(FREQUENCY(IF(INDEX(o_c,ROW()-ROUNDUP(ROWS(o_c)/2,0),),COLUMN(o_c)),IF(INDEX(o_c,ROW()-ROUNDUP(ROWS(o_c)/2,0),),0,COLUMN(o_c)))&gt;0,ROW(INDIRECT("1:"&amp;COLUMNS(o_c)+1))),ROW(INDIRECT("1:"&amp;COLUMNS(o_c)+1))),COLUMN())),"")</f>
        <v/>
      </c>
      <c r="F17" s="1" t="str">
        <f t="array" aca="1" ref="F17" ca="1">IFERROR(INDEX(FREQUENCY(IF(INDEX(o_c,ROW()-ROUNDUP(ROWS(o_c)/2,0),),COLUMN(o_c)),IF(INDEX(o_c,ROW()-ROUNDUP(ROWS(o_c)/2,0),),0,COLUMN(o_c))),INDEX(SMALL(IF(FREQUENCY(IF(INDEX(o_c,ROW()-ROUNDUP(ROWS(o_c)/2,0),),COLUMN(o_c)),IF(INDEX(o_c,ROW()-ROUNDUP(ROWS(o_c)/2,0),),0,COLUMN(o_c)))&gt;0,ROW(INDIRECT("1:"&amp;COLUMNS(o_c)+1))),ROW(INDIRECT("1:"&amp;COLUMNS(o_c)+1))),COLUMN())),"")</f>
        <v/>
      </c>
      <c r="G17" s="1" t="str">
        <f t="array" aca="1" ref="G17" ca="1">IFERROR(INDEX(FREQUENCY(IF(INDEX(o_c,ROW()-ROUNDUP(ROWS(o_c)/2,0),),COLUMN(o_c)),IF(INDEX(o_c,ROW()-ROUNDUP(ROWS(o_c)/2,0),),0,COLUMN(o_c))),INDEX(SMALL(IF(FREQUENCY(IF(INDEX(o_c,ROW()-ROUNDUP(ROWS(o_c)/2,0),),COLUMN(o_c)),IF(INDEX(o_c,ROW()-ROUNDUP(ROWS(o_c)/2,0),),0,COLUMN(o_c)))&gt;0,ROW(INDIRECT("1:"&amp;COLUMNS(o_c)+1))),ROW(INDIRECT("1:"&amp;COLUMNS(o_c)+1))),COLUMN())),"")</f>
        <v/>
      </c>
      <c r="H17" s="1" t="str">
        <f t="array" aca="1" ref="H17" ca="1">IFERROR(INDEX(FREQUENCY(IF(INDEX(o_c,ROW()-ROUNDUP(ROWS(o_c)/2,0),),COLUMN(o_c)),IF(INDEX(o_c,ROW()-ROUNDUP(ROWS(o_c)/2,0),),0,COLUMN(o_c))),INDEX(SMALL(IF(FREQUENCY(IF(INDEX(o_c,ROW()-ROUNDUP(ROWS(o_c)/2,0),),COLUMN(o_c)),IF(INDEX(o_c,ROW()-ROUNDUP(ROWS(o_c)/2,0),),0,COLUMN(o_c)))&gt;0,ROW(INDIRECT("1:"&amp;COLUMNS(o_c)+1))),ROW(INDIRECT("1:"&amp;COLUMNS(o_c)+1))),COLUMN())),"")</f>
        <v/>
      </c>
      <c r="I17" s="35"/>
      <c r="J17" s="12"/>
      <c r="K17" s="12"/>
      <c r="L17" s="12"/>
      <c r="M17" s="36"/>
      <c r="N17" s="35"/>
      <c r="O17" s="12"/>
      <c r="P17" s="12"/>
      <c r="Q17" s="12"/>
      <c r="R17" s="36"/>
      <c r="S17" s="35"/>
      <c r="T17" s="12"/>
      <c r="U17" s="12"/>
      <c r="V17" s="12"/>
      <c r="W17" s="36"/>
      <c r="X17" t="str">
        <f t="array" ref="X17">IF(SUM(1*(I17:W17=INDEX(o_c,ROW()-8,)))=15,"C","")</f>
        <v/>
      </c>
      <c r="Z17" s="31"/>
    </row>
    <row r="18" spans="1:26" ht="18.75" customHeight="1" thickBot="1" x14ac:dyDescent="0.3">
      <c r="A18" s="1">
        <f t="array" aca="1" ref="A18" ca="1">IFERROR(INDEX(FREQUENCY(IF(INDEX(o_c,ROW()-ROUNDUP(ROWS(o_c)/2,0),),COLUMN(o_c)),IF(INDEX(o_c,ROW()-ROUNDUP(ROWS(o_c)/2,0),),0,COLUMN(o_c))),INDEX(SMALL(IF(FREQUENCY(IF(INDEX(o_c,ROW()-ROUNDUP(ROWS(o_c)/2,0),),COLUMN(o_c)),IF(INDEX(o_c,ROW()-ROUNDUP(ROWS(o_c)/2,0),),0,COLUMN(o_c)))&gt;0,ROW(INDIRECT("1:"&amp;COLUMNS(o_c)+1))),ROW(INDIRECT("1:"&amp;COLUMNS(o_c)+1))),COLUMN())),"")</f>
        <v>2</v>
      </c>
      <c r="B18" s="1">
        <f t="array" aca="1" ref="B18" ca="1">IFERROR(INDEX(FREQUENCY(IF(INDEX(o_c,ROW()-ROUNDUP(ROWS(o_c)/2,0),),COLUMN(o_c)),IF(INDEX(o_c,ROW()-ROUNDUP(ROWS(o_c)/2,0),),0,COLUMN(o_c))),INDEX(SMALL(IF(FREQUENCY(IF(INDEX(o_c,ROW()-ROUNDUP(ROWS(o_c)/2,0),),COLUMN(o_c)),IF(INDEX(o_c,ROW()-ROUNDUP(ROWS(o_c)/2,0),),0,COLUMN(o_c)))&gt;0,ROW(INDIRECT("1:"&amp;COLUMNS(o_c)+1))),ROW(INDIRECT("1:"&amp;COLUMNS(o_c)+1))),COLUMN())),"")</f>
        <v>2</v>
      </c>
      <c r="C18" s="1">
        <f t="array" aca="1" ref="C18" ca="1">IFERROR(INDEX(FREQUENCY(IF(INDEX(o_c,ROW()-ROUNDUP(ROWS(o_c)/2,0),),COLUMN(o_c)),IF(INDEX(o_c,ROW()-ROUNDUP(ROWS(o_c)/2,0),),0,COLUMN(o_c))),INDEX(SMALL(IF(FREQUENCY(IF(INDEX(o_c,ROW()-ROUNDUP(ROWS(o_c)/2,0),),COLUMN(o_c)),IF(INDEX(o_c,ROW()-ROUNDUP(ROWS(o_c)/2,0),),0,COLUMN(o_c)))&gt;0,ROW(INDIRECT("1:"&amp;COLUMNS(o_c)+1))),ROW(INDIRECT("1:"&amp;COLUMNS(o_c)+1))),COLUMN())),"")</f>
        <v>2</v>
      </c>
      <c r="D18" s="1">
        <f t="array" aca="1" ref="D18" ca="1">IFERROR(INDEX(FREQUENCY(IF(INDEX(o_c,ROW()-ROUNDUP(ROWS(o_c)/2,0),),COLUMN(o_c)),IF(INDEX(o_c,ROW()-ROUNDUP(ROWS(o_c)/2,0),),0,COLUMN(o_c))),INDEX(SMALL(IF(FREQUENCY(IF(INDEX(o_c,ROW()-ROUNDUP(ROWS(o_c)/2,0),),COLUMN(o_c)),IF(INDEX(o_c,ROW()-ROUNDUP(ROWS(o_c)/2,0),),0,COLUMN(o_c)))&gt;0,ROW(INDIRECT("1:"&amp;COLUMNS(o_c)+1))),ROW(INDIRECT("1:"&amp;COLUMNS(o_c)+1))),COLUMN())),"")</f>
        <v>1</v>
      </c>
      <c r="E18" s="1">
        <f t="array" aca="1" ref="E18" ca="1">IFERROR(INDEX(FREQUENCY(IF(INDEX(o_c,ROW()-ROUNDUP(ROWS(o_c)/2,0),),COLUMN(o_c)),IF(INDEX(o_c,ROW()-ROUNDUP(ROWS(o_c)/2,0),),0,COLUMN(o_c))),INDEX(SMALL(IF(FREQUENCY(IF(INDEX(o_c,ROW()-ROUNDUP(ROWS(o_c)/2,0),),COLUMN(o_c)),IF(INDEX(o_c,ROW()-ROUNDUP(ROWS(o_c)/2,0),),0,COLUMN(o_c)))&gt;0,ROW(INDIRECT("1:"&amp;COLUMNS(o_c)+1))),ROW(INDIRECT("1:"&amp;COLUMNS(o_c)+1))),COLUMN())),"")</f>
        <v>2</v>
      </c>
      <c r="F18" s="1" t="str">
        <f t="array" aca="1" ref="F18" ca="1">IFERROR(INDEX(FREQUENCY(IF(INDEX(o_c,ROW()-ROUNDUP(ROWS(o_c)/2,0),),COLUMN(o_c)),IF(INDEX(o_c,ROW()-ROUNDUP(ROWS(o_c)/2,0),),0,COLUMN(o_c))),INDEX(SMALL(IF(FREQUENCY(IF(INDEX(o_c,ROW()-ROUNDUP(ROWS(o_c)/2,0),),COLUMN(o_c)),IF(INDEX(o_c,ROW()-ROUNDUP(ROWS(o_c)/2,0),),0,COLUMN(o_c)))&gt;0,ROW(INDIRECT("1:"&amp;COLUMNS(o_c)+1))),ROW(INDIRECT("1:"&amp;COLUMNS(o_c)+1))),COLUMN())),"")</f>
        <v/>
      </c>
      <c r="G18" s="1" t="str">
        <f t="array" aca="1" ref="G18" ca="1">IFERROR(INDEX(FREQUENCY(IF(INDEX(o_c,ROW()-ROUNDUP(ROWS(o_c)/2,0),),COLUMN(o_c)),IF(INDEX(o_c,ROW()-ROUNDUP(ROWS(o_c)/2,0),),0,COLUMN(o_c))),INDEX(SMALL(IF(FREQUENCY(IF(INDEX(o_c,ROW()-ROUNDUP(ROWS(o_c)/2,0),),COLUMN(o_c)),IF(INDEX(o_c,ROW()-ROUNDUP(ROWS(o_c)/2,0),),0,COLUMN(o_c)))&gt;0,ROW(INDIRECT("1:"&amp;COLUMNS(o_c)+1))),ROW(INDIRECT("1:"&amp;COLUMNS(o_c)+1))),COLUMN())),"")</f>
        <v/>
      </c>
      <c r="H18" s="1" t="str">
        <f t="array" aca="1" ref="H18" ca="1">IFERROR(INDEX(FREQUENCY(IF(INDEX(o_c,ROW()-ROUNDUP(ROWS(o_c)/2,0),),COLUMN(o_c)),IF(INDEX(o_c,ROW()-ROUNDUP(ROWS(o_c)/2,0),),0,COLUMN(o_c))),INDEX(SMALL(IF(FREQUENCY(IF(INDEX(o_c,ROW()-ROUNDUP(ROWS(o_c)/2,0),),COLUMN(o_c)),IF(INDEX(o_c,ROW()-ROUNDUP(ROWS(o_c)/2,0),),0,COLUMN(o_c)))&gt;0,ROW(INDIRECT("1:"&amp;COLUMNS(o_c)+1))),ROW(INDIRECT("1:"&amp;COLUMNS(o_c)+1))),COLUMN())),"")</f>
        <v/>
      </c>
      <c r="I18" s="37"/>
      <c r="J18" s="38"/>
      <c r="K18" s="38"/>
      <c r="L18" s="38"/>
      <c r="M18" s="39"/>
      <c r="N18" s="37"/>
      <c r="O18" s="38"/>
      <c r="P18" s="38"/>
      <c r="Q18" s="38"/>
      <c r="R18" s="39"/>
      <c r="S18" s="37"/>
      <c r="T18" s="38"/>
      <c r="U18" s="38"/>
      <c r="V18" s="38"/>
      <c r="W18" s="39"/>
      <c r="X18" t="str">
        <f t="array" ref="X18">IF(SUM(1*(I18:W18=INDEX(o_c,ROW()-8,)))=15,"C","")</f>
        <v/>
      </c>
      <c r="Z18" s="31"/>
    </row>
    <row r="19" spans="1:26" ht="18.75" customHeight="1" x14ac:dyDescent="0.25">
      <c r="A19" s="1">
        <f t="array" aca="1" ref="A19" ca="1">IFERROR(INDEX(FREQUENCY(IF(INDEX(o_c,ROW()-ROUNDUP(ROWS(o_c)/2,0),),COLUMN(o_c)),IF(INDEX(o_c,ROW()-ROUNDUP(ROWS(o_c)/2,0),),0,COLUMN(o_c))),INDEX(SMALL(IF(FREQUENCY(IF(INDEX(o_c,ROW()-ROUNDUP(ROWS(o_c)/2,0),),COLUMN(o_c)),IF(INDEX(o_c,ROW()-ROUNDUP(ROWS(o_c)/2,0),),0,COLUMN(o_c)))&gt;0,ROW(INDIRECT("1:"&amp;COLUMNS(o_c)+1))),ROW(INDIRECT("1:"&amp;COLUMNS(o_c)+1))),COLUMN())),"")</f>
        <v>2</v>
      </c>
      <c r="B19" s="1">
        <f t="array" aca="1" ref="B19" ca="1">IFERROR(INDEX(FREQUENCY(IF(INDEX(o_c,ROW()-ROUNDUP(ROWS(o_c)/2,0),),COLUMN(o_c)),IF(INDEX(o_c,ROW()-ROUNDUP(ROWS(o_c)/2,0),),0,COLUMN(o_c))),INDEX(SMALL(IF(FREQUENCY(IF(INDEX(o_c,ROW()-ROUNDUP(ROWS(o_c)/2,0),),COLUMN(o_c)),IF(INDEX(o_c,ROW()-ROUNDUP(ROWS(o_c)/2,0),),0,COLUMN(o_c)))&gt;0,ROW(INDIRECT("1:"&amp;COLUMNS(o_c)+1))),ROW(INDIRECT("1:"&amp;COLUMNS(o_c)+1))),COLUMN())),"")</f>
        <v>1</v>
      </c>
      <c r="C19" s="1">
        <f t="array" aca="1" ref="C19" ca="1">IFERROR(INDEX(FREQUENCY(IF(INDEX(o_c,ROW()-ROUNDUP(ROWS(o_c)/2,0),),COLUMN(o_c)),IF(INDEX(o_c,ROW()-ROUNDUP(ROWS(o_c)/2,0),),0,COLUMN(o_c))),INDEX(SMALL(IF(FREQUENCY(IF(INDEX(o_c,ROW()-ROUNDUP(ROWS(o_c)/2,0),),COLUMN(o_c)),IF(INDEX(o_c,ROW()-ROUNDUP(ROWS(o_c)/2,0),),0,COLUMN(o_c)))&gt;0,ROW(INDIRECT("1:"&amp;COLUMNS(o_c)+1))),ROW(INDIRECT("1:"&amp;COLUMNS(o_c)+1))),COLUMN())),"")</f>
        <v>1</v>
      </c>
      <c r="D19" s="1">
        <f t="array" aca="1" ref="D19" ca="1">IFERROR(INDEX(FREQUENCY(IF(INDEX(o_c,ROW()-ROUNDUP(ROWS(o_c)/2,0),),COLUMN(o_c)),IF(INDEX(o_c,ROW()-ROUNDUP(ROWS(o_c)/2,0),),0,COLUMN(o_c))),INDEX(SMALL(IF(FREQUENCY(IF(INDEX(o_c,ROW()-ROUNDUP(ROWS(o_c)/2,0),),COLUMN(o_c)),IF(INDEX(o_c,ROW()-ROUNDUP(ROWS(o_c)/2,0),),0,COLUMN(o_c)))&gt;0,ROW(INDIRECT("1:"&amp;COLUMNS(o_c)+1))),ROW(INDIRECT("1:"&amp;COLUMNS(o_c)+1))),COLUMN())),"")</f>
        <v>1</v>
      </c>
      <c r="E19" s="1">
        <f t="array" aca="1" ref="E19" ca="1">IFERROR(INDEX(FREQUENCY(IF(INDEX(o_c,ROW()-ROUNDUP(ROWS(o_c)/2,0),),COLUMN(o_c)),IF(INDEX(o_c,ROW()-ROUNDUP(ROWS(o_c)/2,0),),0,COLUMN(o_c))),INDEX(SMALL(IF(FREQUENCY(IF(INDEX(o_c,ROW()-ROUNDUP(ROWS(o_c)/2,0),),COLUMN(o_c)),IF(INDEX(o_c,ROW()-ROUNDUP(ROWS(o_c)/2,0),),0,COLUMN(o_c)))&gt;0,ROW(INDIRECT("1:"&amp;COLUMNS(o_c)+1))),ROW(INDIRECT("1:"&amp;COLUMNS(o_c)+1))),COLUMN())),"")</f>
        <v>1</v>
      </c>
      <c r="F19" s="1" t="str">
        <f t="array" aca="1" ref="F19" ca="1">IFERROR(INDEX(FREQUENCY(IF(INDEX(o_c,ROW()-ROUNDUP(ROWS(o_c)/2,0),),COLUMN(o_c)),IF(INDEX(o_c,ROW()-ROUNDUP(ROWS(o_c)/2,0),),0,COLUMN(o_c))),INDEX(SMALL(IF(FREQUENCY(IF(INDEX(o_c,ROW()-ROUNDUP(ROWS(o_c)/2,0),),COLUMN(o_c)),IF(INDEX(o_c,ROW()-ROUNDUP(ROWS(o_c)/2,0),),0,COLUMN(o_c)))&gt;0,ROW(INDIRECT("1:"&amp;COLUMNS(o_c)+1))),ROW(INDIRECT("1:"&amp;COLUMNS(o_c)+1))),COLUMN())),"")</f>
        <v/>
      </c>
      <c r="G19" s="1" t="str">
        <f t="array" aca="1" ref="G19" ca="1">IFERROR(INDEX(FREQUENCY(IF(INDEX(o_c,ROW()-ROUNDUP(ROWS(o_c)/2,0),),COLUMN(o_c)),IF(INDEX(o_c,ROW()-ROUNDUP(ROWS(o_c)/2,0),),0,COLUMN(o_c))),INDEX(SMALL(IF(FREQUENCY(IF(INDEX(o_c,ROW()-ROUNDUP(ROWS(o_c)/2,0),),COLUMN(o_c)),IF(INDEX(o_c,ROW()-ROUNDUP(ROWS(o_c)/2,0),),0,COLUMN(o_c)))&gt;0,ROW(INDIRECT("1:"&amp;COLUMNS(o_c)+1))),ROW(INDIRECT("1:"&amp;COLUMNS(o_c)+1))),COLUMN())),"")</f>
        <v/>
      </c>
      <c r="H19" s="1" t="str">
        <f t="array" aca="1" ref="H19" ca="1">IFERROR(INDEX(FREQUENCY(IF(INDEX(o_c,ROW()-ROUNDUP(ROWS(o_c)/2,0),),COLUMN(o_c)),IF(INDEX(o_c,ROW()-ROUNDUP(ROWS(o_c)/2,0),),0,COLUMN(o_c))),INDEX(SMALL(IF(FREQUENCY(IF(INDEX(o_c,ROW()-ROUNDUP(ROWS(o_c)/2,0),),COLUMN(o_c)),IF(INDEX(o_c,ROW()-ROUNDUP(ROWS(o_c)/2,0),),0,COLUMN(o_c)))&gt;0,ROW(INDIRECT("1:"&amp;COLUMNS(o_c)+1))),ROW(INDIRECT("1:"&amp;COLUMNS(o_c)+1))),COLUMN())),"")</f>
        <v/>
      </c>
      <c r="I19" s="32"/>
      <c r="J19" s="33"/>
      <c r="K19" s="33"/>
      <c r="L19" s="33"/>
      <c r="M19" s="34"/>
      <c r="N19" s="32"/>
      <c r="O19" s="33"/>
      <c r="P19" s="33"/>
      <c r="Q19" s="33"/>
      <c r="R19" s="34"/>
      <c r="S19" s="32"/>
      <c r="T19" s="33"/>
      <c r="U19" s="33"/>
      <c r="V19" s="33"/>
      <c r="W19" s="34"/>
      <c r="X19" t="str">
        <f t="array" ref="X19">IF(SUM(1*(I19:W19=INDEX(o_c,ROW()-8,)))=15,"C","")</f>
        <v/>
      </c>
      <c r="Z19" s="31"/>
    </row>
    <row r="20" spans="1:26" ht="18.75" customHeight="1" x14ac:dyDescent="0.25">
      <c r="A20" s="1">
        <f t="array" aca="1" ref="A20" ca="1">IFERROR(INDEX(FREQUENCY(IF(INDEX(o_c,ROW()-ROUNDUP(ROWS(o_c)/2,0),),COLUMN(o_c)),IF(INDEX(o_c,ROW()-ROUNDUP(ROWS(o_c)/2,0),),0,COLUMN(o_c))),INDEX(SMALL(IF(FREQUENCY(IF(INDEX(o_c,ROW()-ROUNDUP(ROWS(o_c)/2,0),),COLUMN(o_c)),IF(INDEX(o_c,ROW()-ROUNDUP(ROWS(o_c)/2,0),),0,COLUMN(o_c)))&gt;0,ROW(INDIRECT("1:"&amp;COLUMNS(o_c)+1))),ROW(INDIRECT("1:"&amp;COLUMNS(o_c)+1))),COLUMN())),"")</f>
        <v>1</v>
      </c>
      <c r="B20" s="1">
        <f t="array" aca="1" ref="B20" ca="1">IFERROR(INDEX(FREQUENCY(IF(INDEX(o_c,ROW()-ROUNDUP(ROWS(o_c)/2,0),),COLUMN(o_c)),IF(INDEX(o_c,ROW()-ROUNDUP(ROWS(o_c)/2,0),),0,COLUMN(o_c))),INDEX(SMALL(IF(FREQUENCY(IF(INDEX(o_c,ROW()-ROUNDUP(ROWS(o_c)/2,0),),COLUMN(o_c)),IF(INDEX(o_c,ROW()-ROUNDUP(ROWS(o_c)/2,0),),0,COLUMN(o_c)))&gt;0,ROW(INDIRECT("1:"&amp;COLUMNS(o_c)+1))),ROW(INDIRECT("1:"&amp;COLUMNS(o_c)+1))),COLUMN())),"")</f>
        <v>2</v>
      </c>
      <c r="C20" s="1">
        <f t="array" aca="1" ref="C20" ca="1">IFERROR(INDEX(FREQUENCY(IF(INDEX(o_c,ROW()-ROUNDUP(ROWS(o_c)/2,0),),COLUMN(o_c)),IF(INDEX(o_c,ROW()-ROUNDUP(ROWS(o_c)/2,0),),0,COLUMN(o_c))),INDEX(SMALL(IF(FREQUENCY(IF(INDEX(o_c,ROW()-ROUNDUP(ROWS(o_c)/2,0),),COLUMN(o_c)),IF(INDEX(o_c,ROW()-ROUNDUP(ROWS(o_c)/2,0),),0,COLUMN(o_c)))&gt;0,ROW(INDIRECT("1:"&amp;COLUMNS(o_c)+1))),ROW(INDIRECT("1:"&amp;COLUMNS(o_c)+1))),COLUMN())),"")</f>
        <v>1</v>
      </c>
      <c r="D20" s="1">
        <f t="array" aca="1" ref="D20" ca="1">IFERROR(INDEX(FREQUENCY(IF(INDEX(o_c,ROW()-ROUNDUP(ROWS(o_c)/2,0),),COLUMN(o_c)),IF(INDEX(o_c,ROW()-ROUNDUP(ROWS(o_c)/2,0),),0,COLUMN(o_c))),INDEX(SMALL(IF(FREQUENCY(IF(INDEX(o_c,ROW()-ROUNDUP(ROWS(o_c)/2,0),),COLUMN(o_c)),IF(INDEX(o_c,ROW()-ROUNDUP(ROWS(o_c)/2,0),),0,COLUMN(o_c)))&gt;0,ROW(INDIRECT("1:"&amp;COLUMNS(o_c)+1))),ROW(INDIRECT("1:"&amp;COLUMNS(o_c)+1))),COLUMN())),"")</f>
        <v>1</v>
      </c>
      <c r="E20" s="1">
        <f t="array" aca="1" ref="E20" ca="1">IFERROR(INDEX(FREQUENCY(IF(INDEX(o_c,ROW()-ROUNDUP(ROWS(o_c)/2,0),),COLUMN(o_c)),IF(INDEX(o_c,ROW()-ROUNDUP(ROWS(o_c)/2,0),),0,COLUMN(o_c))),INDEX(SMALL(IF(FREQUENCY(IF(INDEX(o_c,ROW()-ROUNDUP(ROWS(o_c)/2,0),),COLUMN(o_c)),IF(INDEX(o_c,ROW()-ROUNDUP(ROWS(o_c)/2,0),),0,COLUMN(o_c)))&gt;0,ROW(INDIRECT("1:"&amp;COLUMNS(o_c)+1))),ROW(INDIRECT("1:"&amp;COLUMNS(o_c)+1))),COLUMN())),"")</f>
        <v>6</v>
      </c>
      <c r="F20" s="1" t="str">
        <f t="array" aca="1" ref="F20" ca="1">IFERROR(INDEX(FREQUENCY(IF(INDEX(o_c,ROW()-ROUNDUP(ROWS(o_c)/2,0),),COLUMN(o_c)),IF(INDEX(o_c,ROW()-ROUNDUP(ROWS(o_c)/2,0),),0,COLUMN(o_c))),INDEX(SMALL(IF(FREQUENCY(IF(INDEX(o_c,ROW()-ROUNDUP(ROWS(o_c)/2,0),),COLUMN(o_c)),IF(INDEX(o_c,ROW()-ROUNDUP(ROWS(o_c)/2,0),),0,COLUMN(o_c)))&gt;0,ROW(INDIRECT("1:"&amp;COLUMNS(o_c)+1))),ROW(INDIRECT("1:"&amp;COLUMNS(o_c)+1))),COLUMN())),"")</f>
        <v/>
      </c>
      <c r="G20" s="1" t="str">
        <f t="array" aca="1" ref="G20" ca="1">IFERROR(INDEX(FREQUENCY(IF(INDEX(o_c,ROW()-ROUNDUP(ROWS(o_c)/2,0),),COLUMN(o_c)),IF(INDEX(o_c,ROW()-ROUNDUP(ROWS(o_c)/2,0),),0,COLUMN(o_c))),INDEX(SMALL(IF(FREQUENCY(IF(INDEX(o_c,ROW()-ROUNDUP(ROWS(o_c)/2,0),),COLUMN(o_c)),IF(INDEX(o_c,ROW()-ROUNDUP(ROWS(o_c)/2,0),),0,COLUMN(o_c)))&gt;0,ROW(INDIRECT("1:"&amp;COLUMNS(o_c)+1))),ROW(INDIRECT("1:"&amp;COLUMNS(o_c)+1))),COLUMN())),"")</f>
        <v/>
      </c>
      <c r="H20" s="1" t="str">
        <f t="array" aca="1" ref="H20" ca="1">IFERROR(INDEX(FREQUENCY(IF(INDEX(o_c,ROW()-ROUNDUP(ROWS(o_c)/2,0),),COLUMN(o_c)),IF(INDEX(o_c,ROW()-ROUNDUP(ROWS(o_c)/2,0),),0,COLUMN(o_c))),INDEX(SMALL(IF(FREQUENCY(IF(INDEX(o_c,ROW()-ROUNDUP(ROWS(o_c)/2,0),),COLUMN(o_c)),IF(INDEX(o_c,ROW()-ROUNDUP(ROWS(o_c)/2,0),),0,COLUMN(o_c)))&gt;0,ROW(INDIRECT("1:"&amp;COLUMNS(o_c)+1))),ROW(INDIRECT("1:"&amp;COLUMNS(o_c)+1))),COLUMN())),"")</f>
        <v/>
      </c>
      <c r="I20" s="35"/>
      <c r="J20" s="12"/>
      <c r="K20" s="12"/>
      <c r="L20" s="12"/>
      <c r="M20" s="36"/>
      <c r="N20" s="35"/>
      <c r="O20" s="12"/>
      <c r="P20" s="12"/>
      <c r="Q20" s="12"/>
      <c r="R20" s="36"/>
      <c r="S20" s="35"/>
      <c r="T20" s="12"/>
      <c r="U20" s="12"/>
      <c r="V20" s="12"/>
      <c r="W20" s="36"/>
      <c r="X20" t="str">
        <f t="array" ref="X20">IF(SUM(1*(I20:W20=INDEX(o_c,ROW()-8,)))=15,"C","")</f>
        <v/>
      </c>
      <c r="Z20" s="31"/>
    </row>
    <row r="21" spans="1:26" ht="18.75" customHeight="1" x14ac:dyDescent="0.25">
      <c r="A21" s="1">
        <f t="array" aca="1" ref="A21" ca="1">IFERROR(INDEX(FREQUENCY(IF(INDEX(o_c,ROW()-ROUNDUP(ROWS(o_c)/2,0),),COLUMN(o_c)),IF(INDEX(o_c,ROW()-ROUNDUP(ROWS(o_c)/2,0),),0,COLUMN(o_c))),INDEX(SMALL(IF(FREQUENCY(IF(INDEX(o_c,ROW()-ROUNDUP(ROWS(o_c)/2,0),),COLUMN(o_c)),IF(INDEX(o_c,ROW()-ROUNDUP(ROWS(o_c)/2,0),),0,COLUMN(o_c)))&gt;0,ROW(INDIRECT("1:"&amp;COLUMNS(o_c)+1))),ROW(INDIRECT("1:"&amp;COLUMNS(o_c)+1))),COLUMN())),"")</f>
        <v>2</v>
      </c>
      <c r="B21" s="1">
        <f t="array" aca="1" ref="B21" ca="1">IFERROR(INDEX(FREQUENCY(IF(INDEX(o_c,ROW()-ROUNDUP(ROWS(o_c)/2,0),),COLUMN(o_c)),IF(INDEX(o_c,ROW()-ROUNDUP(ROWS(o_c)/2,0),),0,COLUMN(o_c))),INDEX(SMALL(IF(FREQUENCY(IF(INDEX(o_c,ROW()-ROUNDUP(ROWS(o_c)/2,0),),COLUMN(o_c)),IF(INDEX(o_c,ROW()-ROUNDUP(ROWS(o_c)/2,0),),0,COLUMN(o_c)))&gt;0,ROW(INDIRECT("1:"&amp;COLUMNS(o_c)+1))),ROW(INDIRECT("1:"&amp;COLUMNS(o_c)+1))),COLUMN())),"")</f>
        <v>2</v>
      </c>
      <c r="C21" s="1">
        <f t="array" aca="1" ref="C21" ca="1">IFERROR(INDEX(FREQUENCY(IF(INDEX(o_c,ROW()-ROUNDUP(ROWS(o_c)/2,0),),COLUMN(o_c)),IF(INDEX(o_c,ROW()-ROUNDUP(ROWS(o_c)/2,0),),0,COLUMN(o_c))),INDEX(SMALL(IF(FREQUENCY(IF(INDEX(o_c,ROW()-ROUNDUP(ROWS(o_c)/2,0),),COLUMN(o_c)),IF(INDEX(o_c,ROW()-ROUNDUP(ROWS(o_c)/2,0),),0,COLUMN(o_c)))&gt;0,ROW(INDIRECT("1:"&amp;COLUMNS(o_c)+1))),ROW(INDIRECT("1:"&amp;COLUMNS(o_c)+1))),COLUMN())),"")</f>
        <v>2</v>
      </c>
      <c r="D21" s="1">
        <f t="array" aca="1" ref="D21" ca="1">IFERROR(INDEX(FREQUENCY(IF(INDEX(o_c,ROW()-ROUNDUP(ROWS(o_c)/2,0),),COLUMN(o_c)),IF(INDEX(o_c,ROW()-ROUNDUP(ROWS(o_c)/2,0),),0,COLUMN(o_c))),INDEX(SMALL(IF(FREQUENCY(IF(INDEX(o_c,ROW()-ROUNDUP(ROWS(o_c)/2,0),),COLUMN(o_c)),IF(INDEX(o_c,ROW()-ROUNDUP(ROWS(o_c)/2,0),),0,COLUMN(o_c)))&gt;0,ROW(INDIRECT("1:"&amp;COLUMNS(o_c)+1))),ROW(INDIRECT("1:"&amp;COLUMNS(o_c)+1))),COLUMN())),"")</f>
        <v>1</v>
      </c>
      <c r="E21" s="1">
        <f t="array" aca="1" ref="E21" ca="1">IFERROR(INDEX(FREQUENCY(IF(INDEX(o_c,ROW()-ROUNDUP(ROWS(o_c)/2,0),),COLUMN(o_c)),IF(INDEX(o_c,ROW()-ROUNDUP(ROWS(o_c)/2,0),),0,COLUMN(o_c))),INDEX(SMALL(IF(FREQUENCY(IF(INDEX(o_c,ROW()-ROUNDUP(ROWS(o_c)/2,0),),COLUMN(o_c)),IF(INDEX(o_c,ROW()-ROUNDUP(ROWS(o_c)/2,0),),0,COLUMN(o_c)))&gt;0,ROW(INDIRECT("1:"&amp;COLUMNS(o_c)+1))),ROW(INDIRECT("1:"&amp;COLUMNS(o_c)+1))),COLUMN())),"")</f>
        <v>1</v>
      </c>
      <c r="F21" s="1" t="str">
        <f t="array" aca="1" ref="F21" ca="1">IFERROR(INDEX(FREQUENCY(IF(INDEX(o_c,ROW()-ROUNDUP(ROWS(o_c)/2,0),),COLUMN(o_c)),IF(INDEX(o_c,ROW()-ROUNDUP(ROWS(o_c)/2,0),),0,COLUMN(o_c))),INDEX(SMALL(IF(FREQUENCY(IF(INDEX(o_c,ROW()-ROUNDUP(ROWS(o_c)/2,0),),COLUMN(o_c)),IF(INDEX(o_c,ROW()-ROUNDUP(ROWS(o_c)/2,0),),0,COLUMN(o_c)))&gt;0,ROW(INDIRECT("1:"&amp;COLUMNS(o_c)+1))),ROW(INDIRECT("1:"&amp;COLUMNS(o_c)+1))),COLUMN())),"")</f>
        <v/>
      </c>
      <c r="G21" s="1" t="str">
        <f t="array" aca="1" ref="G21" ca="1">IFERROR(INDEX(FREQUENCY(IF(INDEX(o_c,ROW()-ROUNDUP(ROWS(o_c)/2,0),),COLUMN(o_c)),IF(INDEX(o_c,ROW()-ROUNDUP(ROWS(o_c)/2,0),),0,COLUMN(o_c))),INDEX(SMALL(IF(FREQUENCY(IF(INDEX(o_c,ROW()-ROUNDUP(ROWS(o_c)/2,0),),COLUMN(o_c)),IF(INDEX(o_c,ROW()-ROUNDUP(ROWS(o_c)/2,0),),0,COLUMN(o_c)))&gt;0,ROW(INDIRECT("1:"&amp;COLUMNS(o_c)+1))),ROW(INDIRECT("1:"&amp;COLUMNS(o_c)+1))),COLUMN())),"")</f>
        <v/>
      </c>
      <c r="H21" s="1" t="str">
        <f t="array" aca="1" ref="H21" ca="1">IFERROR(INDEX(FREQUENCY(IF(INDEX(o_c,ROW()-ROUNDUP(ROWS(o_c)/2,0),),COLUMN(o_c)),IF(INDEX(o_c,ROW()-ROUNDUP(ROWS(o_c)/2,0),),0,COLUMN(o_c))),INDEX(SMALL(IF(FREQUENCY(IF(INDEX(o_c,ROW()-ROUNDUP(ROWS(o_c)/2,0),),COLUMN(o_c)),IF(INDEX(o_c,ROW()-ROUNDUP(ROWS(o_c)/2,0),),0,COLUMN(o_c)))&gt;0,ROW(INDIRECT("1:"&amp;COLUMNS(o_c)+1))),ROW(INDIRECT("1:"&amp;COLUMNS(o_c)+1))),COLUMN())),"")</f>
        <v/>
      </c>
      <c r="I21" s="35"/>
      <c r="J21" s="12"/>
      <c r="K21" s="12"/>
      <c r="L21" s="12"/>
      <c r="M21" s="36"/>
      <c r="N21" s="35"/>
      <c r="O21" s="12"/>
      <c r="P21" s="12"/>
      <c r="Q21" s="12"/>
      <c r="R21" s="36"/>
      <c r="S21" s="35"/>
      <c r="T21" s="12"/>
      <c r="U21" s="12"/>
      <c r="V21" s="12"/>
      <c r="W21" s="36"/>
      <c r="X21" t="str">
        <f t="array" ref="X21">IF(SUM(1*(I21:W21=INDEX(o_c,ROW()-8,)))=15,"C","")</f>
        <v/>
      </c>
    </row>
    <row r="22" spans="1:26" ht="18.75" customHeight="1" x14ac:dyDescent="0.25">
      <c r="A22" s="1">
        <f t="array" aca="1" ref="A22" ca="1">IFERROR(INDEX(FREQUENCY(IF(INDEX(o_c,ROW()-ROUNDUP(ROWS(o_c)/2,0),),COLUMN(o_c)),IF(INDEX(o_c,ROW()-ROUNDUP(ROWS(o_c)/2,0),),0,COLUMN(o_c))),INDEX(SMALL(IF(FREQUENCY(IF(INDEX(o_c,ROW()-ROUNDUP(ROWS(o_c)/2,0),),COLUMN(o_c)),IF(INDEX(o_c,ROW()-ROUNDUP(ROWS(o_c)/2,0),),0,COLUMN(o_c)))&gt;0,ROW(INDIRECT("1:"&amp;COLUMNS(o_c)+1))),ROW(INDIRECT("1:"&amp;COLUMNS(o_c)+1))),COLUMN())),"")</f>
        <v>3</v>
      </c>
      <c r="B22" s="1">
        <f t="array" aca="1" ref="B22" ca="1">IFERROR(INDEX(FREQUENCY(IF(INDEX(o_c,ROW()-ROUNDUP(ROWS(o_c)/2,0),),COLUMN(o_c)),IF(INDEX(o_c,ROW()-ROUNDUP(ROWS(o_c)/2,0),),0,COLUMN(o_c))),INDEX(SMALL(IF(FREQUENCY(IF(INDEX(o_c,ROW()-ROUNDUP(ROWS(o_c)/2,0),),COLUMN(o_c)),IF(INDEX(o_c,ROW()-ROUNDUP(ROWS(o_c)/2,0),),0,COLUMN(o_c)))&gt;0,ROW(INDIRECT("1:"&amp;COLUMNS(o_c)+1))),ROW(INDIRECT("1:"&amp;COLUMNS(o_c)+1))),COLUMN())),"")</f>
        <v>1</v>
      </c>
      <c r="C22" s="1">
        <f t="array" aca="1" ref="C22" ca="1">IFERROR(INDEX(FREQUENCY(IF(INDEX(o_c,ROW()-ROUNDUP(ROWS(o_c)/2,0),),COLUMN(o_c)),IF(INDEX(o_c,ROW()-ROUNDUP(ROWS(o_c)/2,0),),0,COLUMN(o_c))),INDEX(SMALL(IF(FREQUENCY(IF(INDEX(o_c,ROW()-ROUNDUP(ROWS(o_c)/2,0),),COLUMN(o_c)),IF(INDEX(o_c,ROW()-ROUNDUP(ROWS(o_c)/2,0),),0,COLUMN(o_c)))&gt;0,ROW(INDIRECT("1:"&amp;COLUMNS(o_c)+1))),ROW(INDIRECT("1:"&amp;COLUMNS(o_c)+1))),COLUMN())),"")</f>
        <v>3</v>
      </c>
      <c r="D22" s="1">
        <f t="array" aca="1" ref="D22" ca="1">IFERROR(INDEX(FREQUENCY(IF(INDEX(o_c,ROW()-ROUNDUP(ROWS(o_c)/2,0),),COLUMN(o_c)),IF(INDEX(o_c,ROW()-ROUNDUP(ROWS(o_c)/2,0),),0,COLUMN(o_c))),INDEX(SMALL(IF(FREQUENCY(IF(INDEX(o_c,ROW()-ROUNDUP(ROWS(o_c)/2,0),),COLUMN(o_c)),IF(INDEX(o_c,ROW()-ROUNDUP(ROWS(o_c)/2,0),),0,COLUMN(o_c)))&gt;0,ROW(INDIRECT("1:"&amp;COLUMNS(o_c)+1))),ROW(INDIRECT("1:"&amp;COLUMNS(o_c)+1))),COLUMN())),"")</f>
        <v>1</v>
      </c>
      <c r="E22" s="1">
        <f t="array" aca="1" ref="E22" ca="1">IFERROR(INDEX(FREQUENCY(IF(INDEX(o_c,ROW()-ROUNDUP(ROWS(o_c)/2,0),),COLUMN(o_c)),IF(INDEX(o_c,ROW()-ROUNDUP(ROWS(o_c)/2,0),),0,COLUMN(o_c))),INDEX(SMALL(IF(FREQUENCY(IF(INDEX(o_c,ROW()-ROUNDUP(ROWS(o_c)/2,0),),COLUMN(o_c)),IF(INDEX(o_c,ROW()-ROUNDUP(ROWS(o_c)/2,0),),0,COLUMN(o_c)))&gt;0,ROW(INDIRECT("1:"&amp;COLUMNS(o_c)+1))),ROW(INDIRECT("1:"&amp;COLUMNS(o_c)+1))),COLUMN())),"")</f>
        <v>1</v>
      </c>
      <c r="F22" s="1" t="str">
        <f t="array" aca="1" ref="F22" ca="1">IFERROR(INDEX(FREQUENCY(IF(INDEX(o_c,ROW()-ROUNDUP(ROWS(o_c)/2,0),),COLUMN(o_c)),IF(INDEX(o_c,ROW()-ROUNDUP(ROWS(o_c)/2,0),),0,COLUMN(o_c))),INDEX(SMALL(IF(FREQUENCY(IF(INDEX(o_c,ROW()-ROUNDUP(ROWS(o_c)/2,0),),COLUMN(o_c)),IF(INDEX(o_c,ROW()-ROUNDUP(ROWS(o_c)/2,0),),0,COLUMN(o_c)))&gt;0,ROW(INDIRECT("1:"&amp;COLUMNS(o_c)+1))),ROW(INDIRECT("1:"&amp;COLUMNS(o_c)+1))),COLUMN())),"")</f>
        <v/>
      </c>
      <c r="G22" s="1" t="str">
        <f t="array" aca="1" ref="G22" ca="1">IFERROR(INDEX(FREQUENCY(IF(INDEX(o_c,ROW()-ROUNDUP(ROWS(o_c)/2,0),),COLUMN(o_c)),IF(INDEX(o_c,ROW()-ROUNDUP(ROWS(o_c)/2,0),),0,COLUMN(o_c))),INDEX(SMALL(IF(FREQUENCY(IF(INDEX(o_c,ROW()-ROUNDUP(ROWS(o_c)/2,0),),COLUMN(o_c)),IF(INDEX(o_c,ROW()-ROUNDUP(ROWS(o_c)/2,0),),0,COLUMN(o_c)))&gt;0,ROW(INDIRECT("1:"&amp;COLUMNS(o_c)+1))),ROW(INDIRECT("1:"&amp;COLUMNS(o_c)+1))),COLUMN())),"")</f>
        <v/>
      </c>
      <c r="H22" s="1" t="str">
        <f t="array" aca="1" ref="H22" ca="1">IFERROR(INDEX(FREQUENCY(IF(INDEX(o_c,ROW()-ROUNDUP(ROWS(o_c)/2,0),),COLUMN(o_c)),IF(INDEX(o_c,ROW()-ROUNDUP(ROWS(o_c)/2,0),),0,COLUMN(o_c))),INDEX(SMALL(IF(FREQUENCY(IF(INDEX(o_c,ROW()-ROUNDUP(ROWS(o_c)/2,0),),COLUMN(o_c)),IF(INDEX(o_c,ROW()-ROUNDUP(ROWS(o_c)/2,0),),0,COLUMN(o_c)))&gt;0,ROW(INDIRECT("1:"&amp;COLUMNS(o_c)+1))),ROW(INDIRECT("1:"&amp;COLUMNS(o_c)+1))),COLUMN())),"")</f>
        <v/>
      </c>
      <c r="I22" s="35"/>
      <c r="J22" s="12"/>
      <c r="K22" s="12"/>
      <c r="L22" s="12"/>
      <c r="M22" s="36"/>
      <c r="N22" s="35"/>
      <c r="O22" s="12"/>
      <c r="P22" s="12"/>
      <c r="Q22" s="12"/>
      <c r="R22" s="36"/>
      <c r="S22" s="35"/>
      <c r="T22" s="12"/>
      <c r="U22" s="12"/>
      <c r="V22" s="12"/>
      <c r="W22" s="36"/>
      <c r="X22" t="str">
        <f t="array" ref="X22">IF(SUM(1*(I22:W22=INDEX(o_c,ROW()-8,)))=15,"C","")</f>
        <v/>
      </c>
    </row>
    <row r="23" spans="1:26" ht="18.75" customHeight="1" thickBot="1" x14ac:dyDescent="0.3">
      <c r="A23" s="1">
        <f t="array" aca="1" ref="A23" ca="1">IFERROR(INDEX(FREQUENCY(IF(INDEX(o_c,ROW()-ROUNDUP(ROWS(o_c)/2,0),),COLUMN(o_c)),IF(INDEX(o_c,ROW()-ROUNDUP(ROWS(o_c)/2,0),),0,COLUMN(o_c))),INDEX(SMALL(IF(FREQUENCY(IF(INDEX(o_c,ROW()-ROUNDUP(ROWS(o_c)/2,0),),COLUMN(o_c)),IF(INDEX(o_c,ROW()-ROUNDUP(ROWS(o_c)/2,0),),0,COLUMN(o_c)))&gt;0,ROW(INDIRECT("1:"&amp;COLUMNS(o_c)+1))),ROW(INDIRECT("1:"&amp;COLUMNS(o_c)+1))),COLUMN())),"")</f>
        <v>10</v>
      </c>
      <c r="B23" s="1">
        <f t="array" aca="1" ref="B23" ca="1">IFERROR(INDEX(FREQUENCY(IF(INDEX(o_c,ROW()-ROUNDUP(ROWS(o_c)/2,0),),COLUMN(o_c)),IF(INDEX(o_c,ROW()-ROUNDUP(ROWS(o_c)/2,0),),0,COLUMN(o_c))),INDEX(SMALL(IF(FREQUENCY(IF(INDEX(o_c,ROW()-ROUNDUP(ROWS(o_c)/2,0),),COLUMN(o_c)),IF(INDEX(o_c,ROW()-ROUNDUP(ROWS(o_c)/2,0),),0,COLUMN(o_c)))&gt;0,ROW(INDIRECT("1:"&amp;COLUMNS(o_c)+1))),ROW(INDIRECT("1:"&amp;COLUMNS(o_c)+1))),COLUMN())),"")</f>
        <v>1</v>
      </c>
      <c r="C23" s="1">
        <f t="array" aca="1" ref="C23" ca="1">IFERROR(INDEX(FREQUENCY(IF(INDEX(o_c,ROW()-ROUNDUP(ROWS(o_c)/2,0),),COLUMN(o_c)),IF(INDEX(o_c,ROW()-ROUNDUP(ROWS(o_c)/2,0),),0,COLUMN(o_c))),INDEX(SMALL(IF(FREQUENCY(IF(INDEX(o_c,ROW()-ROUNDUP(ROWS(o_c)/2,0),),COLUMN(o_c)),IF(INDEX(o_c,ROW()-ROUNDUP(ROWS(o_c)/2,0),),0,COLUMN(o_c)))&gt;0,ROW(INDIRECT("1:"&amp;COLUMNS(o_c)+1))),ROW(INDIRECT("1:"&amp;COLUMNS(o_c)+1))),COLUMN())),"")</f>
        <v>1</v>
      </c>
      <c r="D23" s="1" t="str">
        <f t="array" aca="1" ref="D23" ca="1">IFERROR(INDEX(FREQUENCY(IF(INDEX(o_c,ROW()-ROUNDUP(ROWS(o_c)/2,0),),COLUMN(o_c)),IF(INDEX(o_c,ROW()-ROUNDUP(ROWS(o_c)/2,0),),0,COLUMN(o_c))),INDEX(SMALL(IF(FREQUENCY(IF(INDEX(o_c,ROW()-ROUNDUP(ROWS(o_c)/2,0),),COLUMN(o_c)),IF(INDEX(o_c,ROW()-ROUNDUP(ROWS(o_c)/2,0),),0,COLUMN(o_c)))&gt;0,ROW(INDIRECT("1:"&amp;COLUMNS(o_c)+1))),ROW(INDIRECT("1:"&amp;COLUMNS(o_c)+1))),COLUMN())),"")</f>
        <v/>
      </c>
      <c r="E23" s="1" t="str">
        <f t="array" aca="1" ref="E23" ca="1">IFERROR(INDEX(FREQUENCY(IF(INDEX(o_c,ROW()-ROUNDUP(ROWS(o_c)/2,0),),COLUMN(o_c)),IF(INDEX(o_c,ROW()-ROUNDUP(ROWS(o_c)/2,0),),0,COLUMN(o_c))),INDEX(SMALL(IF(FREQUENCY(IF(INDEX(o_c,ROW()-ROUNDUP(ROWS(o_c)/2,0),),COLUMN(o_c)),IF(INDEX(o_c,ROW()-ROUNDUP(ROWS(o_c)/2,0),),0,COLUMN(o_c)))&gt;0,ROW(INDIRECT("1:"&amp;COLUMNS(o_c)+1))),ROW(INDIRECT("1:"&amp;COLUMNS(o_c)+1))),COLUMN())),"")</f>
        <v/>
      </c>
      <c r="F23" s="1" t="str">
        <f t="array" aca="1" ref="F23" ca="1">IFERROR(INDEX(FREQUENCY(IF(INDEX(o_c,ROW()-ROUNDUP(ROWS(o_c)/2,0),),COLUMN(o_c)),IF(INDEX(o_c,ROW()-ROUNDUP(ROWS(o_c)/2,0),),0,COLUMN(o_c))),INDEX(SMALL(IF(FREQUENCY(IF(INDEX(o_c,ROW()-ROUNDUP(ROWS(o_c)/2,0),),COLUMN(o_c)),IF(INDEX(o_c,ROW()-ROUNDUP(ROWS(o_c)/2,0),),0,COLUMN(o_c)))&gt;0,ROW(INDIRECT("1:"&amp;COLUMNS(o_c)+1))),ROW(INDIRECT("1:"&amp;COLUMNS(o_c)+1))),COLUMN())),"")</f>
        <v/>
      </c>
      <c r="G23" s="1" t="str">
        <f t="array" aca="1" ref="G23" ca="1">IFERROR(INDEX(FREQUENCY(IF(INDEX(o_c,ROW()-ROUNDUP(ROWS(o_c)/2,0),),COLUMN(o_c)),IF(INDEX(o_c,ROW()-ROUNDUP(ROWS(o_c)/2,0),),0,COLUMN(o_c))),INDEX(SMALL(IF(FREQUENCY(IF(INDEX(o_c,ROW()-ROUNDUP(ROWS(o_c)/2,0),),COLUMN(o_c)),IF(INDEX(o_c,ROW()-ROUNDUP(ROWS(o_c)/2,0),),0,COLUMN(o_c)))&gt;0,ROW(INDIRECT("1:"&amp;COLUMNS(o_c)+1))),ROW(INDIRECT("1:"&amp;COLUMNS(o_c)+1))),COLUMN())),"")</f>
        <v/>
      </c>
      <c r="H23" s="1" t="str">
        <f t="array" aca="1" ref="H23" ca="1">IFERROR(INDEX(FREQUENCY(IF(INDEX(o_c,ROW()-ROUNDUP(ROWS(o_c)/2,0),),COLUMN(o_c)),IF(INDEX(o_c,ROW()-ROUNDUP(ROWS(o_c)/2,0),),0,COLUMN(o_c))),INDEX(SMALL(IF(FREQUENCY(IF(INDEX(o_c,ROW()-ROUNDUP(ROWS(o_c)/2,0),),COLUMN(o_c)),IF(INDEX(o_c,ROW()-ROUNDUP(ROWS(o_c)/2,0),),0,COLUMN(o_c)))&gt;0,ROW(INDIRECT("1:"&amp;COLUMNS(o_c)+1))),ROW(INDIRECT("1:"&amp;COLUMNS(o_c)+1))),COLUMN())),"")</f>
        <v/>
      </c>
      <c r="I23" s="37"/>
      <c r="J23" s="38"/>
      <c r="K23" s="38"/>
      <c r="L23" s="38"/>
      <c r="M23" s="39"/>
      <c r="N23" s="37"/>
      <c r="O23" s="38"/>
      <c r="P23" s="38"/>
      <c r="Q23" s="38"/>
      <c r="R23" s="39"/>
      <c r="S23" s="37"/>
      <c r="T23" s="38"/>
      <c r="U23" s="38"/>
      <c r="V23" s="38"/>
      <c r="W23" s="39"/>
      <c r="X23" t="str">
        <f t="array" ref="X23">IF(SUM(1*(I23:W23=INDEX(o_c,ROW()-8,)))=15,"C","")</f>
        <v/>
      </c>
    </row>
    <row r="24" spans="1:26" x14ac:dyDescent="0.25">
      <c r="I24" t="str">
        <f t="array" ref="I24">IF(SUM(1*(I9:I23=INDEX(o_c,,COLUMN()-8)))=15,"C","")</f>
        <v/>
      </c>
      <c r="J24" t="str">
        <f t="array" ref="J24">IF(SUM(1*(J9:J23=INDEX(o_c,,COLUMN()-8)))=15,"C","")</f>
        <v/>
      </c>
      <c r="K24" t="str">
        <f t="array" ref="K24">IF(SUM(1*(K9:K23=INDEX(o_c,,COLUMN()-8)))=15,"C","")</f>
        <v/>
      </c>
      <c r="L24" t="str">
        <f t="array" ref="L24">IF(SUM(1*(L9:L23=INDEX(o_c,,COLUMN()-8)))=15,"C","")</f>
        <v/>
      </c>
      <c r="M24" t="str">
        <f t="array" ref="M24">IF(SUM(1*(M9:M23=INDEX(o_c,,COLUMN()-8)))=15,"C","")</f>
        <v/>
      </c>
      <c r="N24" t="str">
        <f t="array" ref="N24">IF(SUM(1*(N9:N23=INDEX(o_c,,COLUMN()-8)))=15,"C","")</f>
        <v/>
      </c>
      <c r="O24" t="str">
        <f t="array" ref="O24">IF(SUM(1*(O9:O23=INDEX(o_c,,COLUMN()-8)))=15,"C","")</f>
        <v/>
      </c>
      <c r="P24" t="str">
        <f t="array" ref="P24">IF(SUM(1*(P9:P23=INDEX(o_c,,COLUMN()-8)))=15,"C","")</f>
        <v/>
      </c>
      <c r="Q24" t="str">
        <f t="array" ref="Q24">IF(SUM(1*(Q9:Q23=INDEX(o_c,,COLUMN()-8)))=15,"C","")</f>
        <v/>
      </c>
      <c r="R24" t="str">
        <f t="array" ref="R24">IF(SUM(1*(R9:R23=INDEX(o_c,,COLUMN()-8)))=15,"C","")</f>
        <v/>
      </c>
      <c r="S24" t="str">
        <f t="array" ref="S24">IF(SUM(1*(S9:S23=INDEX(o_c,,COLUMN()-8)))=15,"C","")</f>
        <v/>
      </c>
      <c r="T24" t="str">
        <f t="array" ref="T24">IF(SUM(1*(T9:T23=INDEX(o_c,,COLUMN()-8)))=15,"C","")</f>
        <v/>
      </c>
      <c r="U24" t="str">
        <f t="array" ref="U24">IF(SUM(1*(U9:U23=INDEX(o_c,,COLUMN()-8)))=15,"C","")</f>
        <v/>
      </c>
      <c r="V24" t="str">
        <f t="array" ref="V24">IF(SUM(1*(V9:V23=INDEX(o_c,,COLUMN()-8)))=15,"C","")</f>
        <v/>
      </c>
      <c r="W24" t="str">
        <f t="array" ref="W24">IF(SUM(1*(W9:W23=INDEX(o_c,,COLUMN()-8)))=15,"C","")</f>
        <v/>
      </c>
      <c r="X24" t="str">
        <f>IF(AND(COUNTIF(I24:W24,"C")=15,COUNTIF(X9:X23,"C")=15),"RESUELTO","")</f>
        <v/>
      </c>
    </row>
    <row r="26" spans="1:26" x14ac:dyDescent="0.25">
      <c r="I26" s="2">
        <v>1</v>
      </c>
      <c r="J26" s="3">
        <v>0</v>
      </c>
      <c r="K26" s="3">
        <v>0</v>
      </c>
      <c r="L26" s="3">
        <v>1</v>
      </c>
      <c r="M26" s="3">
        <v>1</v>
      </c>
      <c r="N26" s="3">
        <v>1</v>
      </c>
      <c r="O26" s="3">
        <v>1</v>
      </c>
      <c r="P26" s="3">
        <v>1</v>
      </c>
      <c r="Q26" s="3">
        <v>1</v>
      </c>
      <c r="R26" s="3">
        <v>1</v>
      </c>
      <c r="S26" s="3">
        <v>1</v>
      </c>
      <c r="T26" s="3">
        <v>0</v>
      </c>
      <c r="U26" s="3">
        <v>1</v>
      </c>
      <c r="V26" s="3">
        <v>0</v>
      </c>
      <c r="W26" s="4">
        <v>1</v>
      </c>
    </row>
    <row r="27" spans="1:26" x14ac:dyDescent="0.25">
      <c r="I27" s="5">
        <v>0</v>
      </c>
      <c r="J27" s="6">
        <v>0</v>
      </c>
      <c r="K27" s="6">
        <v>1</v>
      </c>
      <c r="L27" s="6">
        <v>0</v>
      </c>
      <c r="M27" s="6">
        <v>1</v>
      </c>
      <c r="N27" s="6">
        <v>0</v>
      </c>
      <c r="O27" s="6">
        <v>0</v>
      </c>
      <c r="P27" s="6">
        <v>1</v>
      </c>
      <c r="Q27" s="6">
        <v>1</v>
      </c>
      <c r="R27" s="6">
        <v>1</v>
      </c>
      <c r="S27" s="6">
        <v>1</v>
      </c>
      <c r="T27" s="6">
        <v>1</v>
      </c>
      <c r="U27" s="6">
        <v>1</v>
      </c>
      <c r="V27" s="6">
        <v>0</v>
      </c>
      <c r="W27" s="7">
        <v>0</v>
      </c>
    </row>
    <row r="28" spans="1:26" x14ac:dyDescent="0.25">
      <c r="I28" s="5">
        <v>0</v>
      </c>
      <c r="J28" s="6">
        <v>1</v>
      </c>
      <c r="K28" s="6">
        <v>1</v>
      </c>
      <c r="L28" s="6">
        <v>1</v>
      </c>
      <c r="M28" s="6">
        <v>1</v>
      </c>
      <c r="N28" s="6">
        <v>1</v>
      </c>
      <c r="O28" s="6">
        <v>1</v>
      </c>
      <c r="P28" s="6">
        <v>0</v>
      </c>
      <c r="Q28" s="6">
        <v>0</v>
      </c>
      <c r="R28" s="6">
        <v>1</v>
      </c>
      <c r="S28" s="6">
        <v>1</v>
      </c>
      <c r="T28" s="6">
        <v>0</v>
      </c>
      <c r="U28" s="6">
        <v>0</v>
      </c>
      <c r="V28" s="6">
        <v>1</v>
      </c>
      <c r="W28" s="7">
        <v>1</v>
      </c>
    </row>
    <row r="29" spans="1:26" x14ac:dyDescent="0.25">
      <c r="I29" s="5">
        <v>1</v>
      </c>
      <c r="J29" s="6">
        <v>1</v>
      </c>
      <c r="K29" s="6">
        <v>0</v>
      </c>
      <c r="L29" s="6">
        <v>1</v>
      </c>
      <c r="M29" s="6">
        <v>1</v>
      </c>
      <c r="N29" s="6">
        <v>1</v>
      </c>
      <c r="O29" s="6">
        <v>1</v>
      </c>
      <c r="P29" s="6">
        <v>1</v>
      </c>
      <c r="Q29" s="6">
        <v>1</v>
      </c>
      <c r="R29" s="6">
        <v>0</v>
      </c>
      <c r="S29" s="6">
        <v>0</v>
      </c>
      <c r="T29" s="6">
        <v>0</v>
      </c>
      <c r="U29" s="6">
        <v>0</v>
      </c>
      <c r="V29" s="6">
        <v>1</v>
      </c>
      <c r="W29" s="7">
        <v>1</v>
      </c>
    </row>
    <row r="30" spans="1:26" x14ac:dyDescent="0.25">
      <c r="I30" s="5">
        <v>0</v>
      </c>
      <c r="J30" s="6">
        <v>1</v>
      </c>
      <c r="K30" s="6">
        <v>0</v>
      </c>
      <c r="L30" s="6">
        <v>1</v>
      </c>
      <c r="M30" s="6">
        <v>1</v>
      </c>
      <c r="N30" s="6">
        <v>1</v>
      </c>
      <c r="O30" s="6">
        <v>1</v>
      </c>
      <c r="P30" s="6">
        <v>0</v>
      </c>
      <c r="Q30" s="6">
        <v>0</v>
      </c>
      <c r="R30" s="6">
        <v>0</v>
      </c>
      <c r="S30" s="6">
        <v>1</v>
      </c>
      <c r="T30" s="6">
        <v>0</v>
      </c>
      <c r="U30" s="6">
        <v>0</v>
      </c>
      <c r="V30" s="6">
        <v>1</v>
      </c>
      <c r="W30" s="7">
        <v>1</v>
      </c>
    </row>
    <row r="31" spans="1:26" x14ac:dyDescent="0.25">
      <c r="I31" s="5">
        <v>1</v>
      </c>
      <c r="J31" s="6">
        <v>1</v>
      </c>
      <c r="K31" s="6">
        <v>1</v>
      </c>
      <c r="L31" s="6">
        <v>1</v>
      </c>
      <c r="M31" s="6">
        <v>1</v>
      </c>
      <c r="N31" s="6">
        <v>0</v>
      </c>
      <c r="O31" s="6">
        <v>1</v>
      </c>
      <c r="P31" s="6">
        <v>1</v>
      </c>
      <c r="Q31" s="6">
        <v>0</v>
      </c>
      <c r="R31" s="6">
        <v>1</v>
      </c>
      <c r="S31" s="6">
        <v>1</v>
      </c>
      <c r="T31" s="6">
        <v>1</v>
      </c>
      <c r="U31" s="6">
        <v>0</v>
      </c>
      <c r="V31" s="6">
        <v>1</v>
      </c>
      <c r="W31" s="7">
        <v>0</v>
      </c>
    </row>
    <row r="32" spans="1:26" x14ac:dyDescent="0.25">
      <c r="I32" s="5">
        <v>1</v>
      </c>
      <c r="J32" s="6">
        <v>1</v>
      </c>
      <c r="K32" s="6">
        <v>0</v>
      </c>
      <c r="L32" s="6">
        <v>0</v>
      </c>
      <c r="M32" s="6">
        <v>1</v>
      </c>
      <c r="N32" s="6">
        <v>0</v>
      </c>
      <c r="O32" s="6">
        <v>1</v>
      </c>
      <c r="P32" s="6">
        <v>1</v>
      </c>
      <c r="Q32" s="6">
        <v>1</v>
      </c>
      <c r="R32" s="6">
        <v>1</v>
      </c>
      <c r="S32" s="6">
        <v>0</v>
      </c>
      <c r="T32" s="6">
        <v>0</v>
      </c>
      <c r="U32" s="6">
        <v>1</v>
      </c>
      <c r="V32" s="6">
        <v>0</v>
      </c>
      <c r="W32" s="7">
        <v>0</v>
      </c>
    </row>
    <row r="33" spans="9:23" x14ac:dyDescent="0.25">
      <c r="I33" s="5">
        <v>1</v>
      </c>
      <c r="J33" s="6">
        <v>1</v>
      </c>
      <c r="K33" s="6">
        <v>1</v>
      </c>
      <c r="L33" s="6">
        <v>1</v>
      </c>
      <c r="M33" s="6">
        <v>0</v>
      </c>
      <c r="N33" s="6">
        <v>1</v>
      </c>
      <c r="O33" s="6">
        <v>0</v>
      </c>
      <c r="P33" s="6">
        <v>1</v>
      </c>
      <c r="Q33" s="6">
        <v>1</v>
      </c>
      <c r="R33" s="6">
        <v>1</v>
      </c>
      <c r="S33" s="6">
        <v>1</v>
      </c>
      <c r="T33" s="6">
        <v>0</v>
      </c>
      <c r="U33" s="6">
        <v>1</v>
      </c>
      <c r="V33" s="6">
        <v>1</v>
      </c>
      <c r="W33" s="7">
        <v>0</v>
      </c>
    </row>
    <row r="34" spans="9:23" x14ac:dyDescent="0.25">
      <c r="I34" s="5">
        <v>1</v>
      </c>
      <c r="J34" s="6">
        <v>0</v>
      </c>
      <c r="K34" s="6">
        <v>0</v>
      </c>
      <c r="L34" s="6">
        <v>0</v>
      </c>
      <c r="M34" s="6">
        <v>1</v>
      </c>
      <c r="N34" s="6">
        <v>1</v>
      </c>
      <c r="O34" s="6">
        <v>0</v>
      </c>
      <c r="P34" s="6">
        <v>1</v>
      </c>
      <c r="Q34" s="6">
        <v>0</v>
      </c>
      <c r="R34" s="6">
        <v>1</v>
      </c>
      <c r="S34" s="6">
        <v>1</v>
      </c>
      <c r="T34" s="6">
        <v>1</v>
      </c>
      <c r="U34" s="6">
        <v>1</v>
      </c>
      <c r="V34" s="6">
        <v>1</v>
      </c>
      <c r="W34" s="7">
        <v>1</v>
      </c>
    </row>
    <row r="35" spans="9:23" x14ac:dyDescent="0.25">
      <c r="I35" s="5">
        <v>1</v>
      </c>
      <c r="J35" s="6">
        <v>1</v>
      </c>
      <c r="K35" s="6">
        <v>0</v>
      </c>
      <c r="L35" s="6">
        <v>1</v>
      </c>
      <c r="M35" s="6">
        <v>1</v>
      </c>
      <c r="N35" s="6">
        <v>0</v>
      </c>
      <c r="O35" s="6">
        <v>0</v>
      </c>
      <c r="P35" s="6">
        <v>1</v>
      </c>
      <c r="Q35" s="6">
        <v>1</v>
      </c>
      <c r="R35" s="6">
        <v>0</v>
      </c>
      <c r="S35" s="6">
        <v>0</v>
      </c>
      <c r="T35" s="6">
        <v>1</v>
      </c>
      <c r="U35" s="6">
        <v>0</v>
      </c>
      <c r="V35" s="6">
        <v>1</v>
      </c>
      <c r="W35" s="7">
        <v>1</v>
      </c>
    </row>
    <row r="36" spans="9:23" x14ac:dyDescent="0.25">
      <c r="I36" s="5">
        <v>1</v>
      </c>
      <c r="J36" s="6">
        <v>1</v>
      </c>
      <c r="K36" s="6">
        <v>0</v>
      </c>
      <c r="L36" s="6">
        <v>1</v>
      </c>
      <c r="M36" s="6">
        <v>0</v>
      </c>
      <c r="N36" s="6">
        <v>1</v>
      </c>
      <c r="O36" s="6">
        <v>0</v>
      </c>
      <c r="P36" s="6">
        <v>1</v>
      </c>
      <c r="Q36" s="6">
        <v>0</v>
      </c>
      <c r="R36" s="6">
        <v>0</v>
      </c>
      <c r="S36" s="6">
        <v>0</v>
      </c>
      <c r="T36" s="6">
        <v>0</v>
      </c>
      <c r="U36" s="6">
        <v>1</v>
      </c>
      <c r="V36" s="6">
        <v>0</v>
      </c>
      <c r="W36" s="7">
        <v>0</v>
      </c>
    </row>
    <row r="37" spans="9:23" x14ac:dyDescent="0.25">
      <c r="I37" s="5">
        <v>1</v>
      </c>
      <c r="J37" s="6">
        <v>0</v>
      </c>
      <c r="K37" s="6">
        <v>1</v>
      </c>
      <c r="L37" s="6">
        <v>1</v>
      </c>
      <c r="M37" s="6">
        <v>0</v>
      </c>
      <c r="N37" s="6">
        <v>1</v>
      </c>
      <c r="O37" s="6">
        <v>0</v>
      </c>
      <c r="P37" s="6">
        <v>1</v>
      </c>
      <c r="Q37" s="6">
        <v>0</v>
      </c>
      <c r="R37" s="6">
        <v>1</v>
      </c>
      <c r="S37" s="6">
        <v>1</v>
      </c>
      <c r="T37" s="6">
        <v>1</v>
      </c>
      <c r="U37" s="6">
        <v>1</v>
      </c>
      <c r="V37" s="6">
        <v>1</v>
      </c>
      <c r="W37" s="7">
        <v>1</v>
      </c>
    </row>
    <row r="38" spans="9:23" x14ac:dyDescent="0.25">
      <c r="I38" s="5">
        <v>0</v>
      </c>
      <c r="J38" s="6">
        <v>1</v>
      </c>
      <c r="K38" s="6">
        <v>1</v>
      </c>
      <c r="L38" s="6">
        <v>0</v>
      </c>
      <c r="M38" s="6">
        <v>1</v>
      </c>
      <c r="N38" s="6">
        <v>1</v>
      </c>
      <c r="O38" s="6">
        <v>0</v>
      </c>
      <c r="P38" s="6">
        <v>0</v>
      </c>
      <c r="Q38" s="6">
        <v>1</v>
      </c>
      <c r="R38" s="6">
        <v>1</v>
      </c>
      <c r="S38" s="6">
        <v>0</v>
      </c>
      <c r="T38" s="6">
        <v>1</v>
      </c>
      <c r="U38" s="6">
        <v>0</v>
      </c>
      <c r="V38" s="6">
        <v>0</v>
      </c>
      <c r="W38" s="7">
        <v>1</v>
      </c>
    </row>
    <row r="39" spans="9:23" x14ac:dyDescent="0.25">
      <c r="I39" s="5">
        <v>1</v>
      </c>
      <c r="J39" s="6">
        <v>1</v>
      </c>
      <c r="K39" s="6">
        <v>1</v>
      </c>
      <c r="L39" s="6">
        <v>0</v>
      </c>
      <c r="M39" s="6">
        <v>1</v>
      </c>
      <c r="N39" s="6">
        <v>0</v>
      </c>
      <c r="O39" s="6">
        <v>1</v>
      </c>
      <c r="P39" s="6">
        <v>1</v>
      </c>
      <c r="Q39" s="6">
        <v>1</v>
      </c>
      <c r="R39" s="6">
        <v>0</v>
      </c>
      <c r="S39" s="6">
        <v>0</v>
      </c>
      <c r="T39" s="6">
        <v>1</v>
      </c>
      <c r="U39" s="6">
        <v>0</v>
      </c>
      <c r="V39" s="6">
        <v>1</v>
      </c>
      <c r="W39" s="7">
        <v>0</v>
      </c>
    </row>
    <row r="40" spans="9:23" x14ac:dyDescent="0.25">
      <c r="I40" s="8">
        <v>0</v>
      </c>
      <c r="J40" s="9">
        <v>1</v>
      </c>
      <c r="K40" s="9">
        <v>1</v>
      </c>
      <c r="L40" s="9">
        <v>1</v>
      </c>
      <c r="M40" s="9">
        <v>1</v>
      </c>
      <c r="N40" s="9">
        <v>1</v>
      </c>
      <c r="O40" s="9">
        <v>1</v>
      </c>
      <c r="P40" s="9">
        <v>1</v>
      </c>
      <c r="Q40" s="9">
        <v>1</v>
      </c>
      <c r="R40" s="9">
        <v>1</v>
      </c>
      <c r="S40" s="9">
        <v>1</v>
      </c>
      <c r="T40" s="9">
        <v>0</v>
      </c>
      <c r="U40" s="9">
        <v>1</v>
      </c>
      <c r="V40" s="9">
        <v>0</v>
      </c>
      <c r="W40" s="10">
        <v>1</v>
      </c>
    </row>
    <row r="41" spans="9:23" x14ac:dyDescent="0.25">
      <c r="I41" s="6"/>
      <c r="J41" s="6"/>
      <c r="K41" s="6"/>
      <c r="L41" s="6"/>
      <c r="M41" s="6"/>
      <c r="N41" s="6"/>
      <c r="O41" s="6"/>
      <c r="P41" s="6"/>
      <c r="Q41" s="6"/>
      <c r="R41" s="6"/>
      <c r="S41" s="6"/>
      <c r="T41" s="6"/>
      <c r="U41" s="6"/>
      <c r="V41" s="6"/>
      <c r="W41" s="6"/>
    </row>
    <row r="43" spans="9:23" x14ac:dyDescent="0.25">
      <c r="I43" s="2">
        <f t="shared" ref="I43:W57" ca="1" si="0">MATCH(RAND(),dificultad)-1</f>
        <v>0</v>
      </c>
      <c r="J43" s="3">
        <f t="shared" ca="1" si="0"/>
        <v>0</v>
      </c>
      <c r="K43" s="3">
        <f t="shared" ca="1" si="0"/>
        <v>0</v>
      </c>
      <c r="L43" s="3">
        <f t="shared" ca="1" si="0"/>
        <v>0</v>
      </c>
      <c r="M43" s="3">
        <f t="shared" ca="1" si="0"/>
        <v>1</v>
      </c>
      <c r="N43" s="3">
        <f t="shared" ca="1" si="0"/>
        <v>0</v>
      </c>
      <c r="O43" s="3">
        <f t="shared" ca="1" si="0"/>
        <v>1</v>
      </c>
      <c r="P43" s="3">
        <f t="shared" ca="1" si="0"/>
        <v>1</v>
      </c>
      <c r="Q43" s="3">
        <f t="shared" ca="1" si="0"/>
        <v>1</v>
      </c>
      <c r="R43" s="3">
        <f t="shared" ca="1" si="0"/>
        <v>1</v>
      </c>
      <c r="S43" s="3">
        <f t="shared" ca="1" si="0"/>
        <v>1</v>
      </c>
      <c r="T43" s="3">
        <f t="shared" ca="1" si="0"/>
        <v>1</v>
      </c>
      <c r="U43" s="3">
        <f t="shared" ca="1" si="0"/>
        <v>0</v>
      </c>
      <c r="V43" s="3">
        <f t="shared" ca="1" si="0"/>
        <v>1</v>
      </c>
      <c r="W43" s="4">
        <f t="shared" ca="1" si="0"/>
        <v>1</v>
      </c>
    </row>
    <row r="44" spans="9:23" x14ac:dyDescent="0.25">
      <c r="I44" s="5">
        <f t="shared" ca="1" si="0"/>
        <v>0</v>
      </c>
      <c r="J44" s="6">
        <f t="shared" ca="1" si="0"/>
        <v>0</v>
      </c>
      <c r="K44" s="6">
        <f t="shared" ca="1" si="0"/>
        <v>1</v>
      </c>
      <c r="L44" s="6">
        <f t="shared" ca="1" si="0"/>
        <v>1</v>
      </c>
      <c r="M44" s="6">
        <f t="shared" ca="1" si="0"/>
        <v>1</v>
      </c>
      <c r="N44" s="6">
        <f t="shared" ca="1" si="0"/>
        <v>1</v>
      </c>
      <c r="O44" s="6">
        <f t="shared" ca="1" si="0"/>
        <v>0</v>
      </c>
      <c r="P44" s="6">
        <f t="shared" ca="1" si="0"/>
        <v>0</v>
      </c>
      <c r="Q44" s="6">
        <f t="shared" ca="1" si="0"/>
        <v>1</v>
      </c>
      <c r="R44" s="6">
        <f t="shared" ca="1" si="0"/>
        <v>1</v>
      </c>
      <c r="S44" s="6">
        <f t="shared" ca="1" si="0"/>
        <v>0</v>
      </c>
      <c r="T44" s="6">
        <f t="shared" ca="1" si="0"/>
        <v>1</v>
      </c>
      <c r="U44" s="6">
        <f t="shared" ca="1" si="0"/>
        <v>1</v>
      </c>
      <c r="V44" s="6">
        <f t="shared" ca="1" si="0"/>
        <v>1</v>
      </c>
      <c r="W44" s="7">
        <f t="shared" ca="1" si="0"/>
        <v>1</v>
      </c>
    </row>
    <row r="45" spans="9:23" x14ac:dyDescent="0.25">
      <c r="I45" s="5">
        <f t="shared" ca="1" si="0"/>
        <v>1</v>
      </c>
      <c r="J45" s="6">
        <f t="shared" ca="1" si="0"/>
        <v>1</v>
      </c>
      <c r="K45" s="6">
        <f t="shared" ca="1" si="0"/>
        <v>0</v>
      </c>
      <c r="L45" s="6">
        <f t="shared" ca="1" si="0"/>
        <v>0</v>
      </c>
      <c r="M45" s="6">
        <f t="shared" ca="1" si="0"/>
        <v>1</v>
      </c>
      <c r="N45" s="6">
        <f t="shared" ca="1" si="0"/>
        <v>1</v>
      </c>
      <c r="O45" s="6">
        <f t="shared" ca="1" si="0"/>
        <v>0</v>
      </c>
      <c r="P45" s="6">
        <f t="shared" ca="1" si="0"/>
        <v>1</v>
      </c>
      <c r="Q45" s="6">
        <f t="shared" ca="1" si="0"/>
        <v>0</v>
      </c>
      <c r="R45" s="6">
        <f t="shared" ca="1" si="0"/>
        <v>0</v>
      </c>
      <c r="S45" s="6">
        <f t="shared" ca="1" si="0"/>
        <v>1</v>
      </c>
      <c r="T45" s="6">
        <f t="shared" ca="1" si="0"/>
        <v>1</v>
      </c>
      <c r="U45" s="6">
        <f t="shared" ca="1" si="0"/>
        <v>0</v>
      </c>
      <c r="V45" s="6">
        <f t="shared" ca="1" si="0"/>
        <v>1</v>
      </c>
      <c r="W45" s="7">
        <f t="shared" ca="1" si="0"/>
        <v>1</v>
      </c>
    </row>
    <row r="46" spans="9:23" x14ac:dyDescent="0.25">
      <c r="I46" s="5">
        <f t="shared" ca="1" si="0"/>
        <v>1</v>
      </c>
      <c r="J46" s="6">
        <f t="shared" ca="1" si="0"/>
        <v>0</v>
      </c>
      <c r="K46" s="6">
        <f t="shared" ca="1" si="0"/>
        <v>1</v>
      </c>
      <c r="L46" s="6">
        <f t="shared" ca="1" si="0"/>
        <v>1</v>
      </c>
      <c r="M46" s="6">
        <f t="shared" ca="1" si="0"/>
        <v>1</v>
      </c>
      <c r="N46" s="6">
        <f t="shared" ca="1" si="0"/>
        <v>1</v>
      </c>
      <c r="O46" s="6">
        <f t="shared" ca="1" si="0"/>
        <v>1</v>
      </c>
      <c r="P46" s="6">
        <f t="shared" ca="1" si="0"/>
        <v>0</v>
      </c>
      <c r="Q46" s="6">
        <f t="shared" ca="1" si="0"/>
        <v>0</v>
      </c>
      <c r="R46" s="6">
        <f t="shared" ca="1" si="0"/>
        <v>0</v>
      </c>
      <c r="S46" s="6">
        <f t="shared" ca="1" si="0"/>
        <v>0</v>
      </c>
      <c r="T46" s="6">
        <f t="shared" ca="1" si="0"/>
        <v>1</v>
      </c>
      <c r="U46" s="6">
        <f t="shared" ca="1" si="0"/>
        <v>0</v>
      </c>
      <c r="V46" s="6">
        <f t="shared" ca="1" si="0"/>
        <v>1</v>
      </c>
      <c r="W46" s="7">
        <f t="shared" ca="1" si="0"/>
        <v>0</v>
      </c>
    </row>
    <row r="47" spans="9:23" x14ac:dyDescent="0.25">
      <c r="I47" s="5">
        <f t="shared" ca="1" si="0"/>
        <v>0</v>
      </c>
      <c r="J47" s="6">
        <f t="shared" ca="1" si="0"/>
        <v>0</v>
      </c>
      <c r="K47" s="6">
        <f t="shared" ca="1" si="0"/>
        <v>1</v>
      </c>
      <c r="L47" s="6">
        <f t="shared" ca="1" si="0"/>
        <v>0</v>
      </c>
      <c r="M47" s="6">
        <f t="shared" ca="1" si="0"/>
        <v>1</v>
      </c>
      <c r="N47" s="6">
        <f t="shared" ca="1" si="0"/>
        <v>1</v>
      </c>
      <c r="O47" s="6">
        <f t="shared" ca="1" si="0"/>
        <v>0</v>
      </c>
      <c r="P47" s="6">
        <f t="shared" ca="1" si="0"/>
        <v>1</v>
      </c>
      <c r="Q47" s="6">
        <f t="shared" ca="1" si="0"/>
        <v>0</v>
      </c>
      <c r="R47" s="6">
        <f t="shared" ca="1" si="0"/>
        <v>1</v>
      </c>
      <c r="S47" s="6">
        <f t="shared" ca="1" si="0"/>
        <v>0</v>
      </c>
      <c r="T47" s="6">
        <f t="shared" ca="1" si="0"/>
        <v>0</v>
      </c>
      <c r="U47" s="6">
        <f t="shared" ca="1" si="0"/>
        <v>1</v>
      </c>
      <c r="V47" s="6">
        <f t="shared" ca="1" si="0"/>
        <v>1</v>
      </c>
      <c r="W47" s="7">
        <f t="shared" ca="1" si="0"/>
        <v>1</v>
      </c>
    </row>
    <row r="48" spans="9:23" x14ac:dyDescent="0.25">
      <c r="I48" s="5">
        <f t="shared" ca="1" si="0"/>
        <v>0</v>
      </c>
      <c r="J48" s="6">
        <f t="shared" ca="1" si="0"/>
        <v>1</v>
      </c>
      <c r="K48" s="6">
        <f t="shared" ca="1" si="0"/>
        <v>0</v>
      </c>
      <c r="L48" s="6">
        <f t="shared" ca="1" si="0"/>
        <v>0</v>
      </c>
      <c r="M48" s="6">
        <f t="shared" ca="1" si="0"/>
        <v>1</v>
      </c>
      <c r="N48" s="6">
        <f t="shared" ca="1" si="0"/>
        <v>1</v>
      </c>
      <c r="O48" s="6">
        <f t="shared" ca="1" si="0"/>
        <v>1</v>
      </c>
      <c r="P48" s="6">
        <f t="shared" ca="1" si="0"/>
        <v>1</v>
      </c>
      <c r="Q48" s="6">
        <f t="shared" ca="1" si="0"/>
        <v>1</v>
      </c>
      <c r="R48" s="6">
        <f t="shared" ca="1" si="0"/>
        <v>1</v>
      </c>
      <c r="S48" s="6">
        <f t="shared" ca="1" si="0"/>
        <v>1</v>
      </c>
      <c r="T48" s="6">
        <f t="shared" ca="1" si="0"/>
        <v>1</v>
      </c>
      <c r="U48" s="6">
        <f t="shared" ca="1" si="0"/>
        <v>1</v>
      </c>
      <c r="V48" s="6">
        <f t="shared" ca="1" si="0"/>
        <v>1</v>
      </c>
      <c r="W48" s="7">
        <f t="shared" ca="1" si="0"/>
        <v>1</v>
      </c>
    </row>
    <row r="49" spans="9:23" x14ac:dyDescent="0.25">
      <c r="I49" s="5">
        <f t="shared" ca="1" si="0"/>
        <v>0</v>
      </c>
      <c r="J49" s="6">
        <f t="shared" ca="1" si="0"/>
        <v>0</v>
      </c>
      <c r="K49" s="6">
        <f t="shared" ca="1" si="0"/>
        <v>0</v>
      </c>
      <c r="L49" s="6">
        <f t="shared" ca="1" si="0"/>
        <v>1</v>
      </c>
      <c r="M49" s="6">
        <f t="shared" ca="1" si="0"/>
        <v>0</v>
      </c>
      <c r="N49" s="6">
        <f t="shared" ca="1" si="0"/>
        <v>1</v>
      </c>
      <c r="O49" s="6">
        <f t="shared" ca="1" si="0"/>
        <v>0</v>
      </c>
      <c r="P49" s="6">
        <f t="shared" ca="1" si="0"/>
        <v>0</v>
      </c>
      <c r="Q49" s="6">
        <f t="shared" ca="1" si="0"/>
        <v>1</v>
      </c>
      <c r="R49" s="6">
        <f t="shared" ca="1" si="0"/>
        <v>0</v>
      </c>
      <c r="S49" s="6">
        <f t="shared" ca="1" si="0"/>
        <v>1</v>
      </c>
      <c r="T49" s="6">
        <f t="shared" ca="1" si="0"/>
        <v>1</v>
      </c>
      <c r="U49" s="6">
        <f t="shared" ca="1" si="0"/>
        <v>1</v>
      </c>
      <c r="V49" s="6">
        <f t="shared" ca="1" si="0"/>
        <v>1</v>
      </c>
      <c r="W49" s="7">
        <f t="shared" ca="1" si="0"/>
        <v>0</v>
      </c>
    </row>
    <row r="50" spans="9:23" x14ac:dyDescent="0.25">
      <c r="I50" s="5">
        <f t="shared" ca="1" si="0"/>
        <v>0</v>
      </c>
      <c r="J50" s="6">
        <f t="shared" ca="1" si="0"/>
        <v>1</v>
      </c>
      <c r="K50" s="6">
        <f t="shared" ca="1" si="0"/>
        <v>1</v>
      </c>
      <c r="L50" s="6">
        <f t="shared" ca="1" si="0"/>
        <v>0</v>
      </c>
      <c r="M50" s="6">
        <f t="shared" ca="1" si="0"/>
        <v>1</v>
      </c>
      <c r="N50" s="6">
        <f t="shared" ca="1" si="0"/>
        <v>1</v>
      </c>
      <c r="O50" s="6">
        <f t="shared" ca="1" si="0"/>
        <v>1</v>
      </c>
      <c r="P50" s="6">
        <f t="shared" ca="1" si="0"/>
        <v>0</v>
      </c>
      <c r="Q50" s="6">
        <f t="shared" ca="1" si="0"/>
        <v>1</v>
      </c>
      <c r="R50" s="6">
        <f t="shared" ca="1" si="0"/>
        <v>0</v>
      </c>
      <c r="S50" s="6">
        <f t="shared" ca="1" si="0"/>
        <v>0</v>
      </c>
      <c r="T50" s="6">
        <f t="shared" ca="1" si="0"/>
        <v>0</v>
      </c>
      <c r="U50" s="6">
        <f t="shared" ca="1" si="0"/>
        <v>1</v>
      </c>
      <c r="V50" s="6">
        <f t="shared" ca="1" si="0"/>
        <v>0</v>
      </c>
      <c r="W50" s="7">
        <f t="shared" ca="1" si="0"/>
        <v>1</v>
      </c>
    </row>
    <row r="51" spans="9:23" x14ac:dyDescent="0.25">
      <c r="I51" s="5">
        <f t="shared" ca="1" si="0"/>
        <v>0</v>
      </c>
      <c r="J51" s="6">
        <f t="shared" ca="1" si="0"/>
        <v>1</v>
      </c>
      <c r="K51" s="6">
        <f t="shared" ca="1" si="0"/>
        <v>1</v>
      </c>
      <c r="L51" s="6">
        <f t="shared" ca="1" si="0"/>
        <v>1</v>
      </c>
      <c r="M51" s="6">
        <f t="shared" ca="1" si="0"/>
        <v>1</v>
      </c>
      <c r="N51" s="6">
        <f t="shared" ca="1" si="0"/>
        <v>0</v>
      </c>
      <c r="O51" s="6">
        <f t="shared" ca="1" si="0"/>
        <v>0</v>
      </c>
      <c r="P51" s="6">
        <f t="shared" ca="1" si="0"/>
        <v>1</v>
      </c>
      <c r="Q51" s="6">
        <f t="shared" ca="1" si="0"/>
        <v>1</v>
      </c>
      <c r="R51" s="6">
        <f t="shared" ca="1" si="0"/>
        <v>1</v>
      </c>
      <c r="S51" s="6">
        <f t="shared" ca="1" si="0"/>
        <v>0</v>
      </c>
      <c r="T51" s="6">
        <f t="shared" ca="1" si="0"/>
        <v>0</v>
      </c>
      <c r="U51" s="6">
        <f t="shared" ca="1" si="0"/>
        <v>0</v>
      </c>
      <c r="V51" s="6">
        <f t="shared" ca="1" si="0"/>
        <v>0</v>
      </c>
      <c r="W51" s="7">
        <f t="shared" ref="I51:W56" ca="1" si="1">MATCH(RAND(),dificultad)-1</f>
        <v>0</v>
      </c>
    </row>
    <row r="52" spans="9:23" x14ac:dyDescent="0.25">
      <c r="I52" s="5">
        <f t="shared" ca="1" si="1"/>
        <v>0</v>
      </c>
      <c r="J52" s="6">
        <f t="shared" ca="1" si="1"/>
        <v>1</v>
      </c>
      <c r="K52" s="6">
        <f t="shared" ca="1" si="1"/>
        <v>0</v>
      </c>
      <c r="L52" s="6">
        <f t="shared" ca="1" si="1"/>
        <v>1</v>
      </c>
      <c r="M52" s="6">
        <f t="shared" ca="1" si="1"/>
        <v>1</v>
      </c>
      <c r="N52" s="6">
        <f t="shared" ca="1" si="1"/>
        <v>1</v>
      </c>
      <c r="O52" s="6">
        <f t="shared" ca="1" si="1"/>
        <v>1</v>
      </c>
      <c r="P52" s="6">
        <f t="shared" ca="1" si="1"/>
        <v>0</v>
      </c>
      <c r="Q52" s="6">
        <f t="shared" ca="1" si="1"/>
        <v>1</v>
      </c>
      <c r="R52" s="6">
        <f t="shared" ca="1" si="1"/>
        <v>1</v>
      </c>
      <c r="S52" s="6">
        <f t="shared" ca="1" si="1"/>
        <v>0</v>
      </c>
      <c r="T52" s="6">
        <f t="shared" ca="1" si="1"/>
        <v>1</v>
      </c>
      <c r="U52" s="6">
        <f t="shared" ca="1" si="1"/>
        <v>1</v>
      </c>
      <c r="V52" s="6">
        <f t="shared" ca="1" si="1"/>
        <v>0</v>
      </c>
      <c r="W52" s="7">
        <f t="shared" ca="1" si="1"/>
        <v>1</v>
      </c>
    </row>
    <row r="53" spans="9:23" x14ac:dyDescent="0.25">
      <c r="I53" s="5">
        <f t="shared" ca="1" si="1"/>
        <v>0</v>
      </c>
      <c r="J53" s="6">
        <f t="shared" ca="1" si="1"/>
        <v>1</v>
      </c>
      <c r="K53" s="6">
        <f t="shared" ca="1" si="1"/>
        <v>1</v>
      </c>
      <c r="L53" s="6">
        <f t="shared" ca="1" si="1"/>
        <v>1</v>
      </c>
      <c r="M53" s="6">
        <f t="shared" ca="1" si="1"/>
        <v>0</v>
      </c>
      <c r="N53" s="6">
        <f t="shared" ca="1" si="1"/>
        <v>1</v>
      </c>
      <c r="O53" s="6">
        <f t="shared" ca="1" si="1"/>
        <v>0</v>
      </c>
      <c r="P53" s="6">
        <f t="shared" ca="1" si="1"/>
        <v>1</v>
      </c>
      <c r="Q53" s="6">
        <f t="shared" ca="1" si="1"/>
        <v>1</v>
      </c>
      <c r="R53" s="6">
        <f t="shared" ca="1" si="1"/>
        <v>0</v>
      </c>
      <c r="S53" s="6">
        <f t="shared" ca="1" si="1"/>
        <v>1</v>
      </c>
      <c r="T53" s="6">
        <f t="shared" ca="1" si="1"/>
        <v>1</v>
      </c>
      <c r="U53" s="6">
        <f t="shared" ca="1" si="1"/>
        <v>1</v>
      </c>
      <c r="V53" s="6">
        <f t="shared" ca="1" si="1"/>
        <v>1</v>
      </c>
      <c r="W53" s="7">
        <f t="shared" ca="1" si="1"/>
        <v>1</v>
      </c>
    </row>
    <row r="54" spans="9:23" x14ac:dyDescent="0.25">
      <c r="I54" s="5">
        <f t="shared" ca="1" si="1"/>
        <v>0</v>
      </c>
      <c r="J54" s="6">
        <f t="shared" ca="1" si="1"/>
        <v>0</v>
      </c>
      <c r="K54" s="6">
        <f t="shared" ca="1" si="1"/>
        <v>1</v>
      </c>
      <c r="L54" s="6">
        <f t="shared" ca="1" si="1"/>
        <v>1</v>
      </c>
      <c r="M54" s="6">
        <f t="shared" ca="1" si="1"/>
        <v>1</v>
      </c>
      <c r="N54" s="6">
        <f t="shared" ca="1" si="1"/>
        <v>0</v>
      </c>
      <c r="O54" s="6">
        <f t="shared" ca="1" si="1"/>
        <v>1</v>
      </c>
      <c r="P54" s="6">
        <f t="shared" ca="1" si="1"/>
        <v>1</v>
      </c>
      <c r="Q54" s="6">
        <f t="shared" ca="1" si="1"/>
        <v>0</v>
      </c>
      <c r="R54" s="6">
        <f t="shared" ca="1" si="1"/>
        <v>0</v>
      </c>
      <c r="S54" s="6">
        <f t="shared" ca="1" si="1"/>
        <v>1</v>
      </c>
      <c r="T54" s="6">
        <f t="shared" ca="1" si="1"/>
        <v>0</v>
      </c>
      <c r="U54" s="6">
        <f t="shared" ca="1" si="1"/>
        <v>0</v>
      </c>
      <c r="V54" s="6">
        <f t="shared" ca="1" si="1"/>
        <v>0</v>
      </c>
      <c r="W54" s="7">
        <f t="shared" ca="1" si="1"/>
        <v>1</v>
      </c>
    </row>
    <row r="55" spans="9:23" x14ac:dyDescent="0.25">
      <c r="I55" s="5">
        <f t="shared" ca="1" si="1"/>
        <v>0</v>
      </c>
      <c r="J55" s="6">
        <f t="shared" ca="1" si="1"/>
        <v>1</v>
      </c>
      <c r="K55" s="6">
        <f t="shared" ca="1" si="1"/>
        <v>0</v>
      </c>
      <c r="L55" s="6">
        <f t="shared" ca="1" si="1"/>
        <v>1</v>
      </c>
      <c r="M55" s="6">
        <f t="shared" ca="1" si="1"/>
        <v>1</v>
      </c>
      <c r="N55" s="6">
        <f t="shared" ca="1" si="1"/>
        <v>1</v>
      </c>
      <c r="O55" s="6">
        <f t="shared" ca="1" si="1"/>
        <v>1</v>
      </c>
      <c r="P55" s="6">
        <f t="shared" ca="1" si="1"/>
        <v>1</v>
      </c>
      <c r="Q55" s="6">
        <f t="shared" ca="1" si="1"/>
        <v>1</v>
      </c>
      <c r="R55" s="6">
        <f t="shared" ca="1" si="1"/>
        <v>1</v>
      </c>
      <c r="S55" s="6">
        <f t="shared" ca="1" si="1"/>
        <v>1</v>
      </c>
      <c r="T55" s="6">
        <f t="shared" ca="1" si="1"/>
        <v>1</v>
      </c>
      <c r="U55" s="6">
        <f t="shared" ca="1" si="1"/>
        <v>1</v>
      </c>
      <c r="V55" s="6">
        <f t="shared" ca="1" si="1"/>
        <v>1</v>
      </c>
      <c r="W55" s="7">
        <f t="shared" ca="1" si="1"/>
        <v>1</v>
      </c>
    </row>
    <row r="56" spans="9:23" x14ac:dyDescent="0.25">
      <c r="I56" s="5">
        <f t="shared" ca="1" si="1"/>
        <v>0</v>
      </c>
      <c r="J56" s="6">
        <f t="shared" ca="1" si="1"/>
        <v>0</v>
      </c>
      <c r="K56" s="6">
        <f t="shared" ca="1" si="1"/>
        <v>1</v>
      </c>
      <c r="L56" s="6">
        <f t="shared" ca="1" si="1"/>
        <v>0</v>
      </c>
      <c r="M56" s="6">
        <f t="shared" ca="1" si="1"/>
        <v>0</v>
      </c>
      <c r="N56" s="6">
        <f t="shared" ca="1" si="1"/>
        <v>1</v>
      </c>
      <c r="O56" s="6">
        <f t="shared" ca="1" si="1"/>
        <v>0</v>
      </c>
      <c r="P56" s="6">
        <f t="shared" ca="1" si="1"/>
        <v>0</v>
      </c>
      <c r="Q56" s="6">
        <f t="shared" ca="1" si="1"/>
        <v>0</v>
      </c>
      <c r="R56" s="6">
        <f t="shared" ca="1" si="1"/>
        <v>0</v>
      </c>
      <c r="S56" s="6">
        <f t="shared" ca="1" si="1"/>
        <v>1</v>
      </c>
      <c r="T56" s="6">
        <f t="shared" ca="1" si="1"/>
        <v>1</v>
      </c>
      <c r="U56" s="6">
        <f t="shared" ca="1" si="1"/>
        <v>0</v>
      </c>
      <c r="V56" s="6">
        <f t="shared" ca="1" si="1"/>
        <v>1</v>
      </c>
      <c r="W56" s="7">
        <f t="shared" ca="1" si="1"/>
        <v>0</v>
      </c>
    </row>
    <row r="57" spans="9:23" x14ac:dyDescent="0.25">
      <c r="I57" s="8">
        <f t="shared" ca="1" si="0"/>
        <v>0</v>
      </c>
      <c r="J57" s="9">
        <f t="shared" ca="1" si="0"/>
        <v>1</v>
      </c>
      <c r="K57" s="9">
        <f t="shared" ca="1" si="0"/>
        <v>0</v>
      </c>
      <c r="L57" s="9">
        <f t="shared" ca="1" si="0"/>
        <v>1</v>
      </c>
      <c r="M57" s="9">
        <f t="shared" ca="1" si="0"/>
        <v>0</v>
      </c>
      <c r="N57" s="9">
        <f t="shared" ca="1" si="0"/>
        <v>0</v>
      </c>
      <c r="O57" s="9">
        <f t="shared" ca="1" si="0"/>
        <v>0</v>
      </c>
      <c r="P57" s="9">
        <f t="shared" ca="1" si="0"/>
        <v>1</v>
      </c>
      <c r="Q57" s="9">
        <f t="shared" ca="1" si="0"/>
        <v>1</v>
      </c>
      <c r="R57" s="9">
        <f t="shared" ca="1" si="0"/>
        <v>0</v>
      </c>
      <c r="S57" s="9">
        <f t="shared" ca="1" si="0"/>
        <v>1</v>
      </c>
      <c r="T57" s="9">
        <f t="shared" ca="1" si="0"/>
        <v>0</v>
      </c>
      <c r="U57" s="9">
        <f t="shared" ca="1" si="0"/>
        <v>1</v>
      </c>
      <c r="V57" s="9">
        <f t="shared" ca="1" si="0"/>
        <v>1</v>
      </c>
      <c r="W57" s="10">
        <f t="shared" ca="1" si="0"/>
        <v>1</v>
      </c>
    </row>
  </sheetData>
  <conditionalFormatting sqref="I9:W23">
    <cfRule type="expression" dxfId="29" priority="108">
      <formula>AND(INDEX($X:$X,ROW(I9))="C",I9&lt;&gt;1)</formula>
    </cfRule>
    <cfRule type="expression" dxfId="28" priority="109">
      <formula>AND(INDEX($24:$24,,COLUMN(I9))="C",I9&lt;&gt;1)</formula>
    </cfRule>
    <cfRule type="expression" dxfId="27" priority="110">
      <formula>AND(I9&lt;&gt;"",I9=OFFSET(I9,17,),I9=0)</formula>
    </cfRule>
    <cfRule type="expression" dxfId="26" priority="111">
      <formula>AND(I9&lt;&gt;"",I9&lt;&gt;OFFSET(I9,17,))</formula>
    </cfRule>
    <cfRule type="expression" dxfId="25" priority="112">
      <formula>AND(I9&lt;&gt;"",I9=OFFSET(I9,17,),I9=1)</formula>
    </cfRule>
  </conditionalFormatting>
  <hyperlinks>
    <hyperlink ref="Z10" location="'15C15F'!I9:W23" display="1) Borrar rango I9:W23 (si no está ya vacío)" xr:uid="{00000000-0004-0000-0200-000000000000}"/>
    <hyperlink ref="Z11" location="'15C15F'!I43:W57" display="2) Copiar rango I43:W57" xr:uid="{00000000-0004-0000-0200-000001000000}"/>
    <hyperlink ref="Z12" location="'15C15F'!I26:W40" display="3) pegar SÓLO VALORES en I26:W40" xr:uid="{00000000-0004-0000-0200-000002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AH57"/>
  <sheetViews>
    <sheetView workbookViewId="0"/>
  </sheetViews>
  <sheetFormatPr baseColWidth="10" defaultRowHeight="15" x14ac:dyDescent="0.25"/>
  <cols>
    <col min="1" max="30" width="3.5703125" customWidth="1"/>
    <col min="31" max="32" width="4.140625" customWidth="1"/>
  </cols>
  <sheetData>
    <row r="1" spans="1:34" x14ac:dyDescent="0.25">
      <c r="K1">
        <f t="array" aca="1" ref="K1" ca="1">IFERROR(INDEX(FREQUENCY(IF(INDEX(o_c,,COLUMN()-ROUNDUP(COLUMNS(o_c)/2,0)),ROW(o_c)),IF(INDEX(o_c,,COLUMN()-ROUNDUP(COLUMNS(o_c)/2,0)),0,ROW(o_c))),INDEX(SMALL(IF(FREQUENCY(IF(INDEX(o_c,,COLUMN()-ROUNDUP(COLUMNS(o_c)/2,0)),ROW(o_c)),IF(INDEX(o_c,,COLUMN()-ROUNDUP(COLUMNS(o_c)/2,0)),0,ROW(o_c)))&gt;0,ROW(INDIRECT("1:"&amp;ROWS(o_c)+1))),ROW(INDIRECT("1:"&amp;ROWS(o_c)+1))),ROW())),"")</f>
        <v>5</v>
      </c>
      <c r="L1">
        <f t="array" aca="1" ref="L1" ca="1">IFERROR(INDEX(FREQUENCY(IF(INDEX(o_c,,COLUMN()-ROUNDUP(COLUMNS(o_c)/2,0)),ROW(o_c)),IF(INDEX(o_c,,COLUMN()-ROUNDUP(COLUMNS(o_c)/2,0)),0,ROW(o_c))),INDEX(SMALL(IF(FREQUENCY(IF(INDEX(o_c,,COLUMN()-ROUNDUP(COLUMNS(o_c)/2,0)),ROW(o_c)),IF(INDEX(o_c,,COLUMN()-ROUNDUP(COLUMNS(o_c)/2,0)),0,ROW(o_c)))&gt;0,ROW(INDIRECT("1:"&amp;ROWS(o_c)+1))),ROW(INDIRECT("1:"&amp;ROWS(o_c)+1))),ROW())),"")</f>
        <v>2</v>
      </c>
      <c r="M1">
        <f t="array" aca="1" ref="M1" ca="1">IFERROR(INDEX(FREQUENCY(IF(INDEX(o_c,,COLUMN()-ROUNDUP(COLUMNS(o_c)/2,0)),ROW(o_c)),IF(INDEX(o_c,,COLUMN()-ROUNDUP(COLUMNS(o_c)/2,0)),0,ROW(o_c))),INDEX(SMALL(IF(FREQUENCY(IF(INDEX(o_c,,COLUMN()-ROUNDUP(COLUMNS(o_c)/2,0)),ROW(o_c)),IF(INDEX(o_c,,COLUMN()-ROUNDUP(COLUMNS(o_c)/2,0)),0,ROW(o_c)))&gt;0,ROW(INDIRECT("1:"&amp;ROWS(o_c)+1))),ROW(INDIRECT("1:"&amp;ROWS(o_c)+1))),ROW())),"")</f>
        <v>3</v>
      </c>
      <c r="N1">
        <f t="array" aca="1" ref="N1" ca="1">IFERROR(INDEX(FREQUENCY(IF(INDEX(o_c,,COLUMN()-ROUNDUP(COLUMNS(o_c)/2,0)),ROW(o_c)),IF(INDEX(o_c,,COLUMN()-ROUNDUP(COLUMNS(o_c)/2,0)),0,ROW(o_c))),INDEX(SMALL(IF(FREQUENCY(IF(INDEX(o_c,,COLUMN()-ROUNDUP(COLUMNS(o_c)/2,0)),ROW(o_c)),IF(INDEX(o_c,,COLUMN()-ROUNDUP(COLUMNS(o_c)/2,0)),0,ROW(o_c)))&gt;0,ROW(INDIRECT("1:"&amp;ROWS(o_c)+1))),ROW(INDIRECT("1:"&amp;ROWS(o_c)+1))),ROW())),"")</f>
        <v>4</v>
      </c>
      <c r="O1">
        <f t="array" aca="1" ref="O1" ca="1">IFERROR(INDEX(FREQUENCY(IF(INDEX(o_c,,COLUMN()-ROUNDUP(COLUMNS(o_c)/2,0)),ROW(o_c)),IF(INDEX(o_c,,COLUMN()-ROUNDUP(COLUMNS(o_c)/2,0)),0,ROW(o_c))),INDEX(SMALL(IF(FREQUENCY(IF(INDEX(o_c,,COLUMN()-ROUNDUP(COLUMNS(o_c)/2,0)),ROW(o_c)),IF(INDEX(o_c,,COLUMN()-ROUNDUP(COLUMNS(o_c)/2,0)),0,ROW(o_c)))&gt;0,ROW(INDIRECT("1:"&amp;ROWS(o_c)+1))),ROW(INDIRECT("1:"&amp;ROWS(o_c)+1))),ROW())),"")</f>
        <v>4</v>
      </c>
      <c r="P1">
        <f t="array" aca="1" ref="P1" ca="1">IFERROR(INDEX(FREQUENCY(IF(INDEX(o_c,,COLUMN()-ROUNDUP(COLUMNS(o_c)/2,0)),ROW(o_c)),IF(INDEX(o_c,,COLUMN()-ROUNDUP(COLUMNS(o_c)/2,0)),0,ROW(o_c))),INDEX(SMALL(IF(FREQUENCY(IF(INDEX(o_c,,COLUMN()-ROUNDUP(COLUMNS(o_c)/2,0)),ROW(o_c)),IF(INDEX(o_c,,COLUMN()-ROUNDUP(COLUMNS(o_c)/2,0)),0,ROW(o_c)))&gt;0,ROW(INDIRECT("1:"&amp;ROWS(o_c)+1))),ROW(INDIRECT("1:"&amp;ROWS(o_c)+1))),ROW())),"")</f>
        <v>1</v>
      </c>
      <c r="Q1">
        <f t="array" aca="1" ref="Q1" ca="1">IFERROR(INDEX(FREQUENCY(IF(INDEX(o_c,,COLUMN()-ROUNDUP(COLUMNS(o_c)/2,0)),ROW(o_c)),IF(INDEX(o_c,,COLUMN()-ROUNDUP(COLUMNS(o_c)/2,0)),0,ROW(o_c))),INDEX(SMALL(IF(FREQUENCY(IF(INDEX(o_c,,COLUMN()-ROUNDUP(COLUMNS(o_c)/2,0)),ROW(o_c)),IF(INDEX(o_c,,COLUMN()-ROUNDUP(COLUMNS(o_c)/2,0)),0,ROW(o_c)))&gt;0,ROW(INDIRECT("1:"&amp;ROWS(o_c)+1))),ROW(INDIRECT("1:"&amp;ROWS(o_c)+1))),ROW())),"")</f>
        <v>1</v>
      </c>
      <c r="R1">
        <f t="array" aca="1" ref="R1" ca="1">IFERROR(INDEX(FREQUENCY(IF(INDEX(o_c,,COLUMN()-ROUNDUP(COLUMNS(o_c)/2,0)),ROW(o_c)),IF(INDEX(o_c,,COLUMN()-ROUNDUP(COLUMNS(o_c)/2,0)),0,ROW(o_c))),INDEX(SMALL(IF(FREQUENCY(IF(INDEX(o_c,,COLUMN()-ROUNDUP(COLUMNS(o_c)/2,0)),ROW(o_c)),IF(INDEX(o_c,,COLUMN()-ROUNDUP(COLUMNS(o_c)/2,0)),0,ROW(o_c)))&gt;0,ROW(INDIRECT("1:"&amp;ROWS(o_c)+1))),ROW(INDIRECT("1:"&amp;ROWS(o_c)+1))),ROW())),"")</f>
        <v>1</v>
      </c>
      <c r="S1">
        <f t="array" aca="1" ref="S1" ca="1">IFERROR(INDEX(FREQUENCY(IF(INDEX(o_c,,COLUMN()-ROUNDUP(COLUMNS(o_c)/2,0)),ROW(o_c)),IF(INDEX(o_c,,COLUMN()-ROUNDUP(COLUMNS(o_c)/2,0)),0,ROW(o_c))),INDEX(SMALL(IF(FREQUENCY(IF(INDEX(o_c,,COLUMN()-ROUNDUP(COLUMNS(o_c)/2,0)),ROW(o_c)),IF(INDEX(o_c,,COLUMN()-ROUNDUP(COLUMNS(o_c)/2,0)),0,ROW(o_c)))&gt;0,ROW(INDIRECT("1:"&amp;ROWS(o_c)+1))),ROW(INDIRECT("1:"&amp;ROWS(o_c)+1))),ROW())),"")</f>
        <v>3</v>
      </c>
      <c r="T1">
        <f t="array" aca="1" ref="T1" ca="1">IFERROR(INDEX(FREQUENCY(IF(INDEX(o_c,,COLUMN()-ROUNDUP(COLUMNS(o_c)/2,0)),ROW(o_c)),IF(INDEX(o_c,,COLUMN()-ROUNDUP(COLUMNS(o_c)/2,0)),0,ROW(o_c))),INDEX(SMALL(IF(FREQUENCY(IF(INDEX(o_c,,COLUMN()-ROUNDUP(COLUMNS(o_c)/2,0)),ROW(o_c)),IF(INDEX(o_c,,COLUMN()-ROUNDUP(COLUMNS(o_c)/2,0)),0,ROW(o_c)))&gt;0,ROW(INDIRECT("1:"&amp;ROWS(o_c)+1))),ROW(INDIRECT("1:"&amp;ROWS(o_c)+1))),ROW())),"")</f>
        <v>1</v>
      </c>
      <c r="U1">
        <f t="array" aca="1" ref="U1" ca="1">IFERROR(INDEX(FREQUENCY(IF(INDEX(o_c,,COLUMN()-ROUNDUP(COLUMNS(o_c)/2,0)),ROW(o_c)),IF(INDEX(o_c,,COLUMN()-ROUNDUP(COLUMNS(o_c)/2,0)),0,ROW(o_c))),INDEX(SMALL(IF(FREQUENCY(IF(INDEX(o_c,,COLUMN()-ROUNDUP(COLUMNS(o_c)/2,0)),ROW(o_c)),IF(INDEX(o_c,,COLUMN()-ROUNDUP(COLUMNS(o_c)/2,0)),0,ROW(o_c)))&gt;0,ROW(INDIRECT("1:"&amp;ROWS(o_c)+1))),ROW(INDIRECT("1:"&amp;ROWS(o_c)+1))),ROW())),"")</f>
        <v>1</v>
      </c>
      <c r="V1">
        <f t="array" aca="1" ref="V1" ca="1">IFERROR(INDEX(FREQUENCY(IF(INDEX(o_c,,COLUMN()-ROUNDUP(COLUMNS(o_c)/2,0)),ROW(o_c)),IF(INDEX(o_c,,COLUMN()-ROUNDUP(COLUMNS(o_c)/2,0)),0,ROW(o_c))),INDEX(SMALL(IF(FREQUENCY(IF(INDEX(o_c,,COLUMN()-ROUNDUP(COLUMNS(o_c)/2,0)),ROW(o_c)),IF(INDEX(o_c,,COLUMN()-ROUNDUP(COLUMNS(o_c)/2,0)),0,ROW(o_c)))&gt;0,ROW(INDIRECT("1:"&amp;ROWS(o_c)+1))),ROW(INDIRECT("1:"&amp;ROWS(o_c)+1))),ROW())),"")</f>
        <v>1</v>
      </c>
      <c r="W1">
        <f t="array" aca="1" ref="W1" ca="1">IFERROR(INDEX(FREQUENCY(IF(INDEX(o_c,,COLUMN()-ROUNDUP(COLUMNS(o_c)/2,0)),ROW(o_c)),IF(INDEX(o_c,,COLUMN()-ROUNDUP(COLUMNS(o_c)/2,0)),0,ROW(o_c))),INDEX(SMALL(IF(FREQUENCY(IF(INDEX(o_c,,COLUMN()-ROUNDUP(COLUMNS(o_c)/2,0)),ROW(o_c)),IF(INDEX(o_c,,COLUMN()-ROUNDUP(COLUMNS(o_c)/2,0)),0,ROW(o_c)))&gt;0,ROW(INDIRECT("1:"&amp;ROWS(o_c)+1))),ROW(INDIRECT("1:"&amp;ROWS(o_c)+1))),ROW())),"")</f>
        <v>2</v>
      </c>
      <c r="X1">
        <f t="array" aca="1" ref="X1" ca="1">IFERROR(INDEX(FREQUENCY(IF(INDEX(o_c,,COLUMN()-ROUNDUP(COLUMNS(o_c)/2,0)),ROW(o_c)),IF(INDEX(o_c,,COLUMN()-ROUNDUP(COLUMNS(o_c)/2,0)),0,ROW(o_c))),INDEX(SMALL(IF(FREQUENCY(IF(INDEX(o_c,,COLUMN()-ROUNDUP(COLUMNS(o_c)/2,0)),ROW(o_c)),IF(INDEX(o_c,,COLUMN()-ROUNDUP(COLUMNS(o_c)/2,0)),0,ROW(o_c)))&gt;0,ROW(INDIRECT("1:"&amp;ROWS(o_c)+1))),ROW(INDIRECT("1:"&amp;ROWS(o_c)+1))),ROW())),"")</f>
        <v>2</v>
      </c>
      <c r="Y1">
        <f t="array" aca="1" ref="Y1" ca="1">IFERROR(INDEX(FREQUENCY(IF(INDEX(o_c,,COLUMN()-ROUNDUP(COLUMNS(o_c)/2,0)),ROW(o_c)),IF(INDEX(o_c,,COLUMN()-ROUNDUP(COLUMNS(o_c)/2,0)),0,ROW(o_c))),INDEX(SMALL(IF(FREQUENCY(IF(INDEX(o_c,,COLUMN()-ROUNDUP(COLUMNS(o_c)/2,0)),ROW(o_c)),IF(INDEX(o_c,,COLUMN()-ROUNDUP(COLUMNS(o_c)/2,0)),0,ROW(o_c)))&gt;0,ROW(INDIRECT("1:"&amp;ROWS(o_c)+1))),ROW(INDIRECT("1:"&amp;ROWS(o_c)+1))),ROW())),"")</f>
        <v>3</v>
      </c>
      <c r="Z1">
        <f t="array" aca="1" ref="Z1" ca="1">IFERROR(INDEX(FREQUENCY(IF(INDEX(o_c,,COLUMN()-ROUNDUP(COLUMNS(o_c)/2,0)),ROW(o_c)),IF(INDEX(o_c,,COLUMN()-ROUNDUP(COLUMNS(o_c)/2,0)),0,ROW(o_c))),INDEX(SMALL(IF(FREQUENCY(IF(INDEX(o_c,,COLUMN()-ROUNDUP(COLUMNS(o_c)/2,0)),ROW(o_c)),IF(INDEX(o_c,,COLUMN()-ROUNDUP(COLUMNS(o_c)/2,0)),0,ROW(o_c)))&gt;0,ROW(INDIRECT("1:"&amp;ROWS(o_c)+1))),ROW(INDIRECT("1:"&amp;ROWS(o_c)+1))),ROW())),"")</f>
        <v>1</v>
      </c>
      <c r="AA1">
        <f t="array" aca="1" ref="AA1" ca="1">IFERROR(INDEX(FREQUENCY(IF(INDEX(o_c,,COLUMN()-ROUNDUP(COLUMNS(o_c)/2,0)),ROW(o_c)),IF(INDEX(o_c,,COLUMN()-ROUNDUP(COLUMNS(o_c)/2,0)),0,ROW(o_c))),INDEX(SMALL(IF(FREQUENCY(IF(INDEX(o_c,,COLUMN()-ROUNDUP(COLUMNS(o_c)/2,0)),ROW(o_c)),IF(INDEX(o_c,,COLUMN()-ROUNDUP(COLUMNS(o_c)/2,0)),0,ROW(o_c)))&gt;0,ROW(INDIRECT("1:"&amp;ROWS(o_c)+1))),ROW(INDIRECT("1:"&amp;ROWS(o_c)+1))),ROW())),"")</f>
        <v>2</v>
      </c>
      <c r="AB1">
        <f t="array" aca="1" ref="AB1" ca="1">IFERROR(INDEX(FREQUENCY(IF(INDEX(o_c,,COLUMN()-ROUNDUP(COLUMNS(o_c)/2,0)),ROW(o_c)),IF(INDEX(o_c,,COLUMN()-ROUNDUP(COLUMNS(o_c)/2,0)),0,ROW(o_c))),INDEX(SMALL(IF(FREQUENCY(IF(INDEX(o_c,,COLUMN()-ROUNDUP(COLUMNS(o_c)/2,0)),ROW(o_c)),IF(INDEX(o_c,,COLUMN()-ROUNDUP(COLUMNS(o_c)/2,0)),0,ROW(o_c)))&gt;0,ROW(INDIRECT("1:"&amp;ROWS(o_c)+1))),ROW(INDIRECT("1:"&amp;ROWS(o_c)+1))),ROW())),"")</f>
        <v>3</v>
      </c>
      <c r="AC1">
        <f t="array" aca="1" ref="AC1" ca="1">IFERROR(INDEX(FREQUENCY(IF(INDEX(o_c,,COLUMN()-ROUNDUP(COLUMNS(o_c)/2,0)),ROW(o_c)),IF(INDEX(o_c,,COLUMN()-ROUNDUP(COLUMNS(o_c)/2,0)),0,ROW(o_c))),INDEX(SMALL(IF(FREQUENCY(IF(INDEX(o_c,,COLUMN()-ROUNDUP(COLUMNS(o_c)/2,0)),ROW(o_c)),IF(INDEX(o_c,,COLUMN()-ROUNDUP(COLUMNS(o_c)/2,0)),0,ROW(o_c)))&gt;0,ROW(INDIRECT("1:"&amp;ROWS(o_c)+1))),ROW(INDIRECT("1:"&amp;ROWS(o_c)+1))),ROW())),"")</f>
        <v>3</v>
      </c>
      <c r="AD1">
        <f t="array" aca="1" ref="AD1" ca="1">IFERROR(INDEX(FREQUENCY(IF(INDEX(o_c,,COLUMN()-ROUNDUP(COLUMNS(o_c)/2,0)),ROW(o_c)),IF(INDEX(o_c,,COLUMN()-ROUNDUP(COLUMNS(o_c)/2,0)),0,ROW(o_c))),INDEX(SMALL(IF(FREQUENCY(IF(INDEX(o_c,,COLUMN()-ROUNDUP(COLUMNS(o_c)/2,0)),ROW(o_c)),IF(INDEX(o_c,,COLUMN()-ROUNDUP(COLUMNS(o_c)/2,0)),0,ROW(o_c)))&gt;0,ROW(INDIRECT("1:"&amp;ROWS(o_c)+1))),ROW(INDIRECT("1:"&amp;ROWS(o_c)+1))),ROW())),"")</f>
        <v>1</v>
      </c>
      <c r="AG1" s="11">
        <v>0</v>
      </c>
      <c r="AH1" t="s">
        <v>1</v>
      </c>
    </row>
    <row r="2" spans="1:34" x14ac:dyDescent="0.25">
      <c r="K2">
        <f t="array" aca="1" ref="K2" ca="1">IFERROR(INDEX(FREQUENCY(IF(INDEX(o_c,,COLUMN()-ROUNDUP(COLUMNS(o_c)/2,0)),ROW(o_c)),IF(INDEX(o_c,,COLUMN()-ROUNDUP(COLUMNS(o_c)/2,0)),0,ROW(o_c))),INDEX(SMALL(IF(FREQUENCY(IF(INDEX(o_c,,COLUMN()-ROUNDUP(COLUMNS(o_c)/2,0)),ROW(o_c)),IF(INDEX(o_c,,COLUMN()-ROUNDUP(COLUMNS(o_c)/2,0)),0,ROW(o_c)))&gt;0,ROW(INDIRECT("1:"&amp;ROWS(o_c)+1))),ROW(INDIRECT("1:"&amp;ROWS(o_c)+1))),ROW())),"")</f>
        <v>5</v>
      </c>
      <c r="L2">
        <f t="array" aca="1" ref="L2" ca="1">IFERROR(INDEX(FREQUENCY(IF(INDEX(o_c,,COLUMN()-ROUNDUP(COLUMNS(o_c)/2,0)),ROW(o_c)),IF(INDEX(o_c,,COLUMN()-ROUNDUP(COLUMNS(o_c)/2,0)),0,ROW(o_c))),INDEX(SMALL(IF(FREQUENCY(IF(INDEX(o_c,,COLUMN()-ROUNDUP(COLUMNS(o_c)/2,0)),ROW(o_c)),IF(INDEX(o_c,,COLUMN()-ROUNDUP(COLUMNS(o_c)/2,0)),0,ROW(o_c)))&gt;0,ROW(INDIRECT("1:"&amp;ROWS(o_c)+1))),ROW(INDIRECT("1:"&amp;ROWS(o_c)+1))),ROW())),"")</f>
        <v>1</v>
      </c>
      <c r="M2">
        <f t="array" aca="1" ref="M2" ca="1">IFERROR(INDEX(FREQUENCY(IF(INDEX(o_c,,COLUMN()-ROUNDUP(COLUMNS(o_c)/2,0)),ROW(o_c)),IF(INDEX(o_c,,COLUMN()-ROUNDUP(COLUMNS(o_c)/2,0)),0,ROW(o_c))),INDEX(SMALL(IF(FREQUENCY(IF(INDEX(o_c,,COLUMN()-ROUNDUP(COLUMNS(o_c)/2,0)),ROW(o_c)),IF(INDEX(o_c,,COLUMN()-ROUNDUP(COLUMNS(o_c)/2,0)),0,ROW(o_c)))&gt;0,ROW(INDIRECT("1:"&amp;ROWS(o_c)+1))),ROW(INDIRECT("1:"&amp;ROWS(o_c)+1))),ROW())),"")</f>
        <v>3</v>
      </c>
      <c r="N2">
        <f t="array" aca="1" ref="N2" ca="1">IFERROR(INDEX(FREQUENCY(IF(INDEX(o_c,,COLUMN()-ROUNDUP(COLUMNS(o_c)/2,0)),ROW(o_c)),IF(INDEX(o_c,,COLUMN()-ROUNDUP(COLUMNS(o_c)/2,0)),0,ROW(o_c))),INDEX(SMALL(IF(FREQUENCY(IF(INDEX(o_c,,COLUMN()-ROUNDUP(COLUMNS(o_c)/2,0)),ROW(o_c)),IF(INDEX(o_c,,COLUMN()-ROUNDUP(COLUMNS(o_c)/2,0)),0,ROW(o_c)))&gt;0,ROW(INDIRECT("1:"&amp;ROWS(o_c)+1))),ROW(INDIRECT("1:"&amp;ROWS(o_c)+1))),ROW())),"")</f>
        <v>2</v>
      </c>
      <c r="O2">
        <f t="array" aca="1" ref="O2" ca="1">IFERROR(INDEX(FREQUENCY(IF(INDEX(o_c,,COLUMN()-ROUNDUP(COLUMNS(o_c)/2,0)),ROW(o_c)),IF(INDEX(o_c,,COLUMN()-ROUNDUP(COLUMNS(o_c)/2,0)),0,ROW(o_c))),INDEX(SMALL(IF(FREQUENCY(IF(INDEX(o_c,,COLUMN()-ROUNDUP(COLUMNS(o_c)/2,0)),ROW(o_c)),IF(INDEX(o_c,,COLUMN()-ROUNDUP(COLUMNS(o_c)/2,0)),0,ROW(o_c)))&gt;0,ROW(INDIRECT("1:"&amp;ROWS(o_c)+1))),ROW(INDIRECT("1:"&amp;ROWS(o_c)+1))),ROW())),"")</f>
        <v>1</v>
      </c>
      <c r="P2">
        <f t="array" aca="1" ref="P2" ca="1">IFERROR(INDEX(FREQUENCY(IF(INDEX(o_c,,COLUMN()-ROUNDUP(COLUMNS(o_c)/2,0)),ROW(o_c)),IF(INDEX(o_c,,COLUMN()-ROUNDUP(COLUMNS(o_c)/2,0)),0,ROW(o_c))),INDEX(SMALL(IF(FREQUENCY(IF(INDEX(o_c,,COLUMN()-ROUNDUP(COLUMNS(o_c)/2,0)),ROW(o_c)),IF(INDEX(o_c,,COLUMN()-ROUNDUP(COLUMNS(o_c)/2,0)),0,ROW(o_c)))&gt;0,ROW(INDIRECT("1:"&amp;ROWS(o_c)+1))),ROW(INDIRECT("1:"&amp;ROWS(o_c)+1))),ROW())),"")</f>
        <v>3</v>
      </c>
      <c r="Q2">
        <f t="array" aca="1" ref="Q2" ca="1">IFERROR(INDEX(FREQUENCY(IF(INDEX(o_c,,COLUMN()-ROUNDUP(COLUMNS(o_c)/2,0)),ROW(o_c)),IF(INDEX(o_c,,COLUMN()-ROUNDUP(COLUMNS(o_c)/2,0)),0,ROW(o_c))),INDEX(SMALL(IF(FREQUENCY(IF(INDEX(o_c,,COLUMN()-ROUNDUP(COLUMNS(o_c)/2,0)),ROW(o_c)),IF(INDEX(o_c,,COLUMN()-ROUNDUP(COLUMNS(o_c)/2,0)),0,ROW(o_c)))&gt;0,ROW(INDIRECT("1:"&amp;ROWS(o_c)+1))),ROW(INDIRECT("1:"&amp;ROWS(o_c)+1))),ROW())),"")</f>
        <v>1</v>
      </c>
      <c r="R2">
        <f t="array" aca="1" ref="R2" ca="1">IFERROR(INDEX(FREQUENCY(IF(INDEX(o_c,,COLUMN()-ROUNDUP(COLUMNS(o_c)/2,0)),ROW(o_c)),IF(INDEX(o_c,,COLUMN()-ROUNDUP(COLUMNS(o_c)/2,0)),0,ROW(o_c))),INDEX(SMALL(IF(FREQUENCY(IF(INDEX(o_c,,COLUMN()-ROUNDUP(COLUMNS(o_c)/2,0)),ROW(o_c)),IF(INDEX(o_c,,COLUMN()-ROUNDUP(COLUMNS(o_c)/2,0)),0,ROW(o_c)))&gt;0,ROW(INDIRECT("1:"&amp;ROWS(o_c)+1))),ROW(INDIRECT("1:"&amp;ROWS(o_c)+1))),ROW())),"")</f>
        <v>1</v>
      </c>
      <c r="S2">
        <f t="array" aca="1" ref="S2" ca="1">IFERROR(INDEX(FREQUENCY(IF(INDEX(o_c,,COLUMN()-ROUNDUP(COLUMNS(o_c)/2,0)),ROW(o_c)),IF(INDEX(o_c,,COLUMN()-ROUNDUP(COLUMNS(o_c)/2,0)),0,ROW(o_c))),INDEX(SMALL(IF(FREQUENCY(IF(INDEX(o_c,,COLUMN()-ROUNDUP(COLUMNS(o_c)/2,0)),ROW(o_c)),IF(INDEX(o_c,,COLUMN()-ROUNDUP(COLUMNS(o_c)/2,0)),0,ROW(o_c)))&gt;0,ROW(INDIRECT("1:"&amp;ROWS(o_c)+1))),ROW(INDIRECT("1:"&amp;ROWS(o_c)+1))),ROW())),"")</f>
        <v>2</v>
      </c>
      <c r="T2">
        <f t="array" aca="1" ref="T2" ca="1">IFERROR(INDEX(FREQUENCY(IF(INDEX(o_c,,COLUMN()-ROUNDUP(COLUMNS(o_c)/2,0)),ROW(o_c)),IF(INDEX(o_c,,COLUMN()-ROUNDUP(COLUMNS(o_c)/2,0)),0,ROW(o_c))),INDEX(SMALL(IF(FREQUENCY(IF(INDEX(o_c,,COLUMN()-ROUNDUP(COLUMNS(o_c)/2,0)),ROW(o_c)),IF(INDEX(o_c,,COLUMN()-ROUNDUP(COLUMNS(o_c)/2,0)),0,ROW(o_c)))&gt;0,ROW(INDIRECT("1:"&amp;ROWS(o_c)+1))),ROW(INDIRECT("1:"&amp;ROWS(o_c)+1))),ROW())),"")</f>
        <v>1</v>
      </c>
      <c r="U2">
        <f t="array" aca="1" ref="U2" ca="1">IFERROR(INDEX(FREQUENCY(IF(INDEX(o_c,,COLUMN()-ROUNDUP(COLUMNS(o_c)/2,0)),ROW(o_c)),IF(INDEX(o_c,,COLUMN()-ROUNDUP(COLUMNS(o_c)/2,0)),0,ROW(o_c))),INDEX(SMALL(IF(FREQUENCY(IF(INDEX(o_c,,COLUMN()-ROUNDUP(COLUMNS(o_c)/2,0)),ROW(o_c)),IF(INDEX(o_c,,COLUMN()-ROUNDUP(COLUMNS(o_c)/2,0)),0,ROW(o_c)))&gt;0,ROW(INDIRECT("1:"&amp;ROWS(o_c)+1))),ROW(INDIRECT("1:"&amp;ROWS(o_c)+1))),ROW())),"")</f>
        <v>2</v>
      </c>
      <c r="V2">
        <f t="array" aca="1" ref="V2" ca="1">IFERROR(INDEX(FREQUENCY(IF(INDEX(o_c,,COLUMN()-ROUNDUP(COLUMNS(o_c)/2,0)),ROW(o_c)),IF(INDEX(o_c,,COLUMN()-ROUNDUP(COLUMNS(o_c)/2,0)),0,ROW(o_c))),INDEX(SMALL(IF(FREQUENCY(IF(INDEX(o_c,,COLUMN()-ROUNDUP(COLUMNS(o_c)/2,0)),ROW(o_c)),IF(INDEX(o_c,,COLUMN()-ROUNDUP(COLUMNS(o_c)/2,0)),0,ROW(o_c)))&gt;0,ROW(INDIRECT("1:"&amp;ROWS(o_c)+1))),ROW(INDIRECT("1:"&amp;ROWS(o_c)+1))),ROW())),"")</f>
        <v>1</v>
      </c>
      <c r="W2">
        <f t="array" aca="1" ref="W2" ca="1">IFERROR(INDEX(FREQUENCY(IF(INDEX(o_c,,COLUMN()-ROUNDUP(COLUMNS(o_c)/2,0)),ROW(o_c)),IF(INDEX(o_c,,COLUMN()-ROUNDUP(COLUMNS(o_c)/2,0)),0,ROW(o_c))),INDEX(SMALL(IF(FREQUENCY(IF(INDEX(o_c,,COLUMN()-ROUNDUP(COLUMNS(o_c)/2,0)),ROW(o_c)),IF(INDEX(o_c,,COLUMN()-ROUNDUP(COLUMNS(o_c)/2,0)),0,ROW(o_c)))&gt;0,ROW(INDIRECT("1:"&amp;ROWS(o_c)+1))),ROW(INDIRECT("1:"&amp;ROWS(o_c)+1))),ROW())),"")</f>
        <v>1</v>
      </c>
      <c r="X2">
        <f t="array" aca="1" ref="X2" ca="1">IFERROR(INDEX(FREQUENCY(IF(INDEX(o_c,,COLUMN()-ROUNDUP(COLUMNS(o_c)/2,0)),ROW(o_c)),IF(INDEX(o_c,,COLUMN()-ROUNDUP(COLUMNS(o_c)/2,0)),0,ROW(o_c))),INDEX(SMALL(IF(FREQUENCY(IF(INDEX(o_c,,COLUMN()-ROUNDUP(COLUMNS(o_c)/2,0)),ROW(o_c)),IF(INDEX(o_c,,COLUMN()-ROUNDUP(COLUMNS(o_c)/2,0)),0,ROW(o_c)))&gt;0,ROW(INDIRECT("1:"&amp;ROWS(o_c)+1))),ROW(INDIRECT("1:"&amp;ROWS(o_c)+1))),ROW())),"")</f>
        <v>2</v>
      </c>
      <c r="Y2">
        <f t="array" aca="1" ref="Y2" ca="1">IFERROR(INDEX(FREQUENCY(IF(INDEX(o_c,,COLUMN()-ROUNDUP(COLUMNS(o_c)/2,0)),ROW(o_c)),IF(INDEX(o_c,,COLUMN()-ROUNDUP(COLUMNS(o_c)/2,0)),0,ROW(o_c))),INDEX(SMALL(IF(FREQUENCY(IF(INDEX(o_c,,COLUMN()-ROUNDUP(COLUMNS(o_c)/2,0)),ROW(o_c)),IF(INDEX(o_c,,COLUMN()-ROUNDUP(COLUMNS(o_c)/2,0)),0,ROW(o_c)))&gt;0,ROW(INDIRECT("1:"&amp;ROWS(o_c)+1))),ROW(INDIRECT("1:"&amp;ROWS(o_c)+1))),ROW())),"")</f>
        <v>6</v>
      </c>
      <c r="Z2">
        <f t="array" aca="1" ref="Z2" ca="1">IFERROR(INDEX(FREQUENCY(IF(INDEX(o_c,,COLUMN()-ROUNDUP(COLUMNS(o_c)/2,0)),ROW(o_c)),IF(INDEX(o_c,,COLUMN()-ROUNDUP(COLUMNS(o_c)/2,0)),0,ROW(o_c))),INDEX(SMALL(IF(FREQUENCY(IF(INDEX(o_c,,COLUMN()-ROUNDUP(COLUMNS(o_c)/2,0)),ROW(o_c)),IF(INDEX(o_c,,COLUMN()-ROUNDUP(COLUMNS(o_c)/2,0)),0,ROW(o_c)))&gt;0,ROW(INDIRECT("1:"&amp;ROWS(o_c)+1))),ROW(INDIRECT("1:"&amp;ROWS(o_c)+1))),ROW())),"")</f>
        <v>1</v>
      </c>
      <c r="AA2">
        <f t="array" aca="1" ref="AA2" ca="1">IFERROR(INDEX(FREQUENCY(IF(INDEX(o_c,,COLUMN()-ROUNDUP(COLUMNS(o_c)/2,0)),ROW(o_c)),IF(INDEX(o_c,,COLUMN()-ROUNDUP(COLUMNS(o_c)/2,0)),0,ROW(o_c))),INDEX(SMALL(IF(FREQUENCY(IF(INDEX(o_c,,COLUMN()-ROUNDUP(COLUMNS(o_c)/2,0)),ROW(o_c)),IF(INDEX(o_c,,COLUMN()-ROUNDUP(COLUMNS(o_c)/2,0)),0,ROW(o_c)))&gt;0,ROW(INDIRECT("1:"&amp;ROWS(o_c)+1))),ROW(INDIRECT("1:"&amp;ROWS(o_c)+1))),ROW())),"")</f>
        <v>2</v>
      </c>
      <c r="AB2">
        <f t="array" aca="1" ref="AB2" ca="1">IFERROR(INDEX(FREQUENCY(IF(INDEX(o_c,,COLUMN()-ROUNDUP(COLUMNS(o_c)/2,0)),ROW(o_c)),IF(INDEX(o_c,,COLUMN()-ROUNDUP(COLUMNS(o_c)/2,0)),0,ROW(o_c))),INDEX(SMALL(IF(FREQUENCY(IF(INDEX(o_c,,COLUMN()-ROUNDUP(COLUMNS(o_c)/2,0)),ROW(o_c)),IF(INDEX(o_c,,COLUMN()-ROUNDUP(COLUMNS(o_c)/2,0)),0,ROW(o_c)))&gt;0,ROW(INDIRECT("1:"&amp;ROWS(o_c)+1))),ROW(INDIRECT("1:"&amp;ROWS(o_c)+1))),ROW())),"")</f>
        <v>4</v>
      </c>
      <c r="AC2">
        <f t="array" aca="1" ref="AC2" ca="1">IFERROR(INDEX(FREQUENCY(IF(INDEX(o_c,,COLUMN()-ROUNDUP(COLUMNS(o_c)/2,0)),ROW(o_c)),IF(INDEX(o_c,,COLUMN()-ROUNDUP(COLUMNS(o_c)/2,0)),0,ROW(o_c))),INDEX(SMALL(IF(FREQUENCY(IF(INDEX(o_c,,COLUMN()-ROUNDUP(COLUMNS(o_c)/2,0)),ROW(o_c)),IF(INDEX(o_c,,COLUMN()-ROUNDUP(COLUMNS(o_c)/2,0)),0,ROW(o_c)))&gt;0,ROW(INDIRECT("1:"&amp;ROWS(o_c)+1))),ROW(INDIRECT("1:"&amp;ROWS(o_c)+1))),ROW())),"")</f>
        <v>2</v>
      </c>
      <c r="AD2">
        <f t="array" aca="1" ref="AD2" ca="1">IFERROR(INDEX(FREQUENCY(IF(INDEX(o_c,,COLUMN()-ROUNDUP(COLUMNS(o_c)/2,0)),ROW(o_c)),IF(INDEX(o_c,,COLUMN()-ROUNDUP(COLUMNS(o_c)/2,0)),0,ROW(o_c))),INDEX(SMALL(IF(FREQUENCY(IF(INDEX(o_c,,COLUMN()-ROUNDUP(COLUMNS(o_c)/2,0)),ROW(o_c)),IF(INDEX(o_c,,COLUMN()-ROUNDUP(COLUMNS(o_c)/2,0)),0,ROW(o_c)))&gt;0,ROW(INDIRECT("1:"&amp;ROWS(o_c)+1))),ROW(INDIRECT("1:"&amp;ROWS(o_c)+1))),ROW())),"")</f>
        <v>2</v>
      </c>
      <c r="AG2" s="11">
        <v>0.45</v>
      </c>
      <c r="AH2" t="s">
        <v>6</v>
      </c>
    </row>
    <row r="3" spans="1:34" x14ac:dyDescent="0.25">
      <c r="K3" t="str">
        <f t="array" aca="1" ref="K3" ca="1">IFERROR(INDEX(FREQUENCY(IF(INDEX(o_c,,COLUMN()-ROUNDUP(COLUMNS(o_c)/2,0)),ROW(o_c)),IF(INDEX(o_c,,COLUMN()-ROUNDUP(COLUMNS(o_c)/2,0)),0,ROW(o_c))),INDEX(SMALL(IF(FREQUENCY(IF(INDEX(o_c,,COLUMN()-ROUNDUP(COLUMNS(o_c)/2,0)),ROW(o_c)),IF(INDEX(o_c,,COLUMN()-ROUNDUP(COLUMNS(o_c)/2,0)),0,ROW(o_c)))&gt;0,ROW(INDIRECT("1:"&amp;ROWS(o_c)+1))),ROW(INDIRECT("1:"&amp;ROWS(o_c)+1))),ROW())),"")</f>
        <v/>
      </c>
      <c r="L3">
        <f t="array" aca="1" ref="L3" ca="1">IFERROR(INDEX(FREQUENCY(IF(INDEX(o_c,,COLUMN()-ROUNDUP(COLUMNS(o_c)/2,0)),ROW(o_c)),IF(INDEX(o_c,,COLUMN()-ROUNDUP(COLUMNS(o_c)/2,0)),0,ROW(o_c))),INDEX(SMALL(IF(FREQUENCY(IF(INDEX(o_c,,COLUMN()-ROUNDUP(COLUMNS(o_c)/2,0)),ROW(o_c)),IF(INDEX(o_c,,COLUMN()-ROUNDUP(COLUMNS(o_c)/2,0)),0,ROW(o_c)))&gt;0,ROW(INDIRECT("1:"&amp;ROWS(o_c)+1))),ROW(INDIRECT("1:"&amp;ROWS(o_c)+1))),ROW())),"")</f>
        <v>1</v>
      </c>
      <c r="M3">
        <f t="array" aca="1" ref="M3" ca="1">IFERROR(INDEX(FREQUENCY(IF(INDEX(o_c,,COLUMN()-ROUNDUP(COLUMNS(o_c)/2,0)),ROW(o_c)),IF(INDEX(o_c,,COLUMN()-ROUNDUP(COLUMNS(o_c)/2,0)),0,ROW(o_c))),INDEX(SMALL(IF(FREQUENCY(IF(INDEX(o_c,,COLUMN()-ROUNDUP(COLUMNS(o_c)/2,0)),ROW(o_c)),IF(INDEX(o_c,,COLUMN()-ROUNDUP(COLUMNS(o_c)/2,0)),0,ROW(o_c)))&gt;0,ROW(INDIRECT("1:"&amp;ROWS(o_c)+1))),ROW(INDIRECT("1:"&amp;ROWS(o_c)+1))),ROW())),"")</f>
        <v>1</v>
      </c>
      <c r="N3">
        <f t="array" aca="1" ref="N3" ca="1">IFERROR(INDEX(FREQUENCY(IF(INDEX(o_c,,COLUMN()-ROUNDUP(COLUMNS(o_c)/2,0)),ROW(o_c)),IF(INDEX(o_c,,COLUMN()-ROUNDUP(COLUMNS(o_c)/2,0)),0,ROW(o_c))),INDEX(SMALL(IF(FREQUENCY(IF(INDEX(o_c,,COLUMN()-ROUNDUP(COLUMNS(o_c)/2,0)),ROW(o_c)),IF(INDEX(o_c,,COLUMN()-ROUNDUP(COLUMNS(o_c)/2,0)),0,ROW(o_c)))&gt;0,ROW(INDIRECT("1:"&amp;ROWS(o_c)+1))),ROW(INDIRECT("1:"&amp;ROWS(o_c)+1))),ROW())),"")</f>
        <v>3</v>
      </c>
      <c r="O3">
        <f t="array" aca="1" ref="O3" ca="1">IFERROR(INDEX(FREQUENCY(IF(INDEX(o_c,,COLUMN()-ROUNDUP(COLUMNS(o_c)/2,0)),ROW(o_c)),IF(INDEX(o_c,,COLUMN()-ROUNDUP(COLUMNS(o_c)/2,0)),0,ROW(o_c))),INDEX(SMALL(IF(FREQUENCY(IF(INDEX(o_c,,COLUMN()-ROUNDUP(COLUMNS(o_c)/2,0)),ROW(o_c)),IF(INDEX(o_c,,COLUMN()-ROUNDUP(COLUMNS(o_c)/2,0)),0,ROW(o_c)))&gt;0,ROW(INDIRECT("1:"&amp;ROWS(o_c)+1))),ROW(INDIRECT("1:"&amp;ROWS(o_c)+1))),ROW())),"")</f>
        <v>1</v>
      </c>
      <c r="P3">
        <f t="array" aca="1" ref="P3" ca="1">IFERROR(INDEX(FREQUENCY(IF(INDEX(o_c,,COLUMN()-ROUNDUP(COLUMNS(o_c)/2,0)),ROW(o_c)),IF(INDEX(o_c,,COLUMN()-ROUNDUP(COLUMNS(o_c)/2,0)),0,ROW(o_c))),INDEX(SMALL(IF(FREQUENCY(IF(INDEX(o_c,,COLUMN()-ROUNDUP(COLUMNS(o_c)/2,0)),ROW(o_c)),IF(INDEX(o_c,,COLUMN()-ROUNDUP(COLUMNS(o_c)/2,0)),0,ROW(o_c)))&gt;0,ROW(INDIRECT("1:"&amp;ROWS(o_c)+1))),ROW(INDIRECT("1:"&amp;ROWS(o_c)+1))),ROW())),"")</f>
        <v>1</v>
      </c>
      <c r="Q3">
        <f t="array" aca="1" ref="Q3" ca="1">IFERROR(INDEX(FREQUENCY(IF(INDEX(o_c,,COLUMN()-ROUNDUP(COLUMNS(o_c)/2,0)),ROW(o_c)),IF(INDEX(o_c,,COLUMN()-ROUNDUP(COLUMNS(o_c)/2,0)),0,ROW(o_c))),INDEX(SMALL(IF(FREQUENCY(IF(INDEX(o_c,,COLUMN()-ROUNDUP(COLUMNS(o_c)/2,0)),ROW(o_c)),IF(INDEX(o_c,,COLUMN()-ROUNDUP(COLUMNS(o_c)/2,0)),0,ROW(o_c)))&gt;0,ROW(INDIRECT("1:"&amp;ROWS(o_c)+1))),ROW(INDIRECT("1:"&amp;ROWS(o_c)+1))),ROW())),"")</f>
        <v>1</v>
      </c>
      <c r="R3">
        <f t="array" aca="1" ref="R3" ca="1">IFERROR(INDEX(FREQUENCY(IF(INDEX(o_c,,COLUMN()-ROUNDUP(COLUMNS(o_c)/2,0)),ROW(o_c)),IF(INDEX(o_c,,COLUMN()-ROUNDUP(COLUMNS(o_c)/2,0)),0,ROW(o_c))),INDEX(SMALL(IF(FREQUENCY(IF(INDEX(o_c,,COLUMN()-ROUNDUP(COLUMNS(o_c)/2,0)),ROW(o_c)),IF(INDEX(o_c,,COLUMN()-ROUNDUP(COLUMNS(o_c)/2,0)),0,ROW(o_c)))&gt;0,ROW(INDIRECT("1:"&amp;ROWS(o_c)+1))),ROW(INDIRECT("1:"&amp;ROWS(o_c)+1))),ROW())),"")</f>
        <v>5</v>
      </c>
      <c r="S3">
        <f t="array" aca="1" ref="S3" ca="1">IFERROR(INDEX(FREQUENCY(IF(INDEX(o_c,,COLUMN()-ROUNDUP(COLUMNS(o_c)/2,0)),ROW(o_c)),IF(INDEX(o_c,,COLUMN()-ROUNDUP(COLUMNS(o_c)/2,0)),0,ROW(o_c))),INDEX(SMALL(IF(FREQUENCY(IF(INDEX(o_c,,COLUMN()-ROUNDUP(COLUMNS(o_c)/2,0)),ROW(o_c)),IF(INDEX(o_c,,COLUMN()-ROUNDUP(COLUMNS(o_c)/2,0)),0,ROW(o_c)))&gt;0,ROW(INDIRECT("1:"&amp;ROWS(o_c)+1))),ROW(INDIRECT("1:"&amp;ROWS(o_c)+1))),ROW())),"")</f>
        <v>1</v>
      </c>
      <c r="T3">
        <f t="array" aca="1" ref="T3" ca="1">IFERROR(INDEX(FREQUENCY(IF(INDEX(o_c,,COLUMN()-ROUNDUP(COLUMNS(o_c)/2,0)),ROW(o_c)),IF(INDEX(o_c,,COLUMN()-ROUNDUP(COLUMNS(o_c)/2,0)),0,ROW(o_c))),INDEX(SMALL(IF(FREQUENCY(IF(INDEX(o_c,,COLUMN()-ROUNDUP(COLUMNS(o_c)/2,0)),ROW(o_c)),IF(INDEX(o_c,,COLUMN()-ROUNDUP(COLUMNS(o_c)/2,0)),0,ROW(o_c)))&gt;0,ROW(INDIRECT("1:"&amp;ROWS(o_c)+1))),ROW(INDIRECT("1:"&amp;ROWS(o_c)+1))),ROW())),"")</f>
        <v>1</v>
      </c>
      <c r="U3">
        <f t="array" aca="1" ref="U3" ca="1">IFERROR(INDEX(FREQUENCY(IF(INDEX(o_c,,COLUMN()-ROUNDUP(COLUMNS(o_c)/2,0)),ROW(o_c)),IF(INDEX(o_c,,COLUMN()-ROUNDUP(COLUMNS(o_c)/2,0)),0,ROW(o_c))),INDEX(SMALL(IF(FREQUENCY(IF(INDEX(o_c,,COLUMN()-ROUNDUP(COLUMNS(o_c)/2,0)),ROW(o_c)),IF(INDEX(o_c,,COLUMN()-ROUNDUP(COLUMNS(o_c)/2,0)),0,ROW(o_c)))&gt;0,ROW(INDIRECT("1:"&amp;ROWS(o_c)+1))),ROW(INDIRECT("1:"&amp;ROWS(o_c)+1))),ROW())),"")</f>
        <v>4</v>
      </c>
      <c r="V3">
        <f t="array" aca="1" ref="V3" ca="1">IFERROR(INDEX(FREQUENCY(IF(INDEX(o_c,,COLUMN()-ROUNDUP(COLUMNS(o_c)/2,0)),ROW(o_c)),IF(INDEX(o_c,,COLUMN()-ROUNDUP(COLUMNS(o_c)/2,0)),0,ROW(o_c))),INDEX(SMALL(IF(FREQUENCY(IF(INDEX(o_c,,COLUMN()-ROUNDUP(COLUMNS(o_c)/2,0)),ROW(o_c)),IF(INDEX(o_c,,COLUMN()-ROUNDUP(COLUMNS(o_c)/2,0)),0,ROW(o_c)))&gt;0,ROW(INDIRECT("1:"&amp;ROWS(o_c)+1))),ROW(INDIRECT("1:"&amp;ROWS(o_c)+1))),ROW())),"")</f>
        <v>2</v>
      </c>
      <c r="W3">
        <f t="array" aca="1" ref="W3" ca="1">IFERROR(INDEX(FREQUENCY(IF(INDEX(o_c,,COLUMN()-ROUNDUP(COLUMNS(o_c)/2,0)),ROW(o_c)),IF(INDEX(o_c,,COLUMN()-ROUNDUP(COLUMNS(o_c)/2,0)),0,ROW(o_c))),INDEX(SMALL(IF(FREQUENCY(IF(INDEX(o_c,,COLUMN()-ROUNDUP(COLUMNS(o_c)/2,0)),ROW(o_c)),IF(INDEX(o_c,,COLUMN()-ROUNDUP(COLUMNS(o_c)/2,0)),0,ROW(o_c)))&gt;0,ROW(INDIRECT("1:"&amp;ROWS(o_c)+1))),ROW(INDIRECT("1:"&amp;ROWS(o_c)+1))),ROW())),"")</f>
        <v>1</v>
      </c>
      <c r="X3">
        <f t="array" aca="1" ref="X3" ca="1">IFERROR(INDEX(FREQUENCY(IF(INDEX(o_c,,COLUMN()-ROUNDUP(COLUMNS(o_c)/2,0)),ROW(o_c)),IF(INDEX(o_c,,COLUMN()-ROUNDUP(COLUMNS(o_c)/2,0)),0,ROW(o_c))),INDEX(SMALL(IF(FREQUENCY(IF(INDEX(o_c,,COLUMN()-ROUNDUP(COLUMNS(o_c)/2,0)),ROW(o_c)),IF(INDEX(o_c,,COLUMN()-ROUNDUP(COLUMNS(o_c)/2,0)),0,ROW(o_c)))&gt;0,ROW(INDIRECT("1:"&amp;ROWS(o_c)+1))),ROW(INDIRECT("1:"&amp;ROWS(o_c)+1))),ROW())),"")</f>
        <v>1</v>
      </c>
      <c r="Y3">
        <f t="array" aca="1" ref="Y3" ca="1">IFERROR(INDEX(FREQUENCY(IF(INDEX(o_c,,COLUMN()-ROUNDUP(COLUMNS(o_c)/2,0)),ROW(o_c)),IF(INDEX(o_c,,COLUMN()-ROUNDUP(COLUMNS(o_c)/2,0)),0,ROW(o_c))),INDEX(SMALL(IF(FREQUENCY(IF(INDEX(o_c,,COLUMN()-ROUNDUP(COLUMNS(o_c)/2,0)),ROW(o_c)),IF(INDEX(o_c,,COLUMN()-ROUNDUP(COLUMNS(o_c)/2,0)),0,ROW(o_c)))&gt;0,ROW(INDIRECT("1:"&amp;ROWS(o_c)+1))),ROW(INDIRECT("1:"&amp;ROWS(o_c)+1))),ROW())),"")</f>
        <v>3</v>
      </c>
      <c r="Z3">
        <f t="array" aca="1" ref="Z3" ca="1">IFERROR(INDEX(FREQUENCY(IF(INDEX(o_c,,COLUMN()-ROUNDUP(COLUMNS(o_c)/2,0)),ROW(o_c)),IF(INDEX(o_c,,COLUMN()-ROUNDUP(COLUMNS(o_c)/2,0)),0,ROW(o_c))),INDEX(SMALL(IF(FREQUENCY(IF(INDEX(o_c,,COLUMN()-ROUNDUP(COLUMNS(o_c)/2,0)),ROW(o_c)),IF(INDEX(o_c,,COLUMN()-ROUNDUP(COLUMNS(o_c)/2,0)),0,ROW(o_c)))&gt;0,ROW(INDIRECT("1:"&amp;ROWS(o_c)+1))),ROW(INDIRECT("1:"&amp;ROWS(o_c)+1))),ROW())),"")</f>
        <v>2</v>
      </c>
      <c r="AA3">
        <f t="array" aca="1" ref="AA3" ca="1">IFERROR(INDEX(FREQUENCY(IF(INDEX(o_c,,COLUMN()-ROUNDUP(COLUMNS(o_c)/2,0)),ROW(o_c)),IF(INDEX(o_c,,COLUMN()-ROUNDUP(COLUMNS(o_c)/2,0)),0,ROW(o_c))),INDEX(SMALL(IF(FREQUENCY(IF(INDEX(o_c,,COLUMN()-ROUNDUP(COLUMNS(o_c)/2,0)),ROW(o_c)),IF(INDEX(o_c,,COLUMN()-ROUNDUP(COLUMNS(o_c)/2,0)),0,ROW(o_c)))&gt;0,ROW(INDIRECT("1:"&amp;ROWS(o_c)+1))),ROW(INDIRECT("1:"&amp;ROWS(o_c)+1))),ROW())),"")</f>
        <v>5</v>
      </c>
      <c r="AB3">
        <f t="array" aca="1" ref="AB3" ca="1">IFERROR(INDEX(FREQUENCY(IF(INDEX(o_c,,COLUMN()-ROUNDUP(COLUMNS(o_c)/2,0)),ROW(o_c)),IF(INDEX(o_c,,COLUMN()-ROUNDUP(COLUMNS(o_c)/2,0)),0,ROW(o_c))),INDEX(SMALL(IF(FREQUENCY(IF(INDEX(o_c,,COLUMN()-ROUNDUP(COLUMNS(o_c)/2,0)),ROW(o_c)),IF(INDEX(o_c,,COLUMN()-ROUNDUP(COLUMNS(o_c)/2,0)),0,ROW(o_c)))&gt;0,ROW(INDIRECT("1:"&amp;ROWS(o_c)+1))),ROW(INDIRECT("1:"&amp;ROWS(o_c)+1))),ROW())),"")</f>
        <v>6</v>
      </c>
      <c r="AC3">
        <f t="array" aca="1" ref="AC3" ca="1">IFERROR(INDEX(FREQUENCY(IF(INDEX(o_c,,COLUMN()-ROUNDUP(COLUMNS(o_c)/2,0)),ROW(o_c)),IF(INDEX(o_c,,COLUMN()-ROUNDUP(COLUMNS(o_c)/2,0)),0,ROW(o_c))),INDEX(SMALL(IF(FREQUENCY(IF(INDEX(o_c,,COLUMN()-ROUNDUP(COLUMNS(o_c)/2,0)),ROW(o_c)),IF(INDEX(o_c,,COLUMN()-ROUNDUP(COLUMNS(o_c)/2,0)),0,ROW(o_c)))&gt;0,ROW(INDIRECT("1:"&amp;ROWS(o_c)+1))),ROW(INDIRECT("1:"&amp;ROWS(o_c)+1))),ROW())),"")</f>
        <v>1</v>
      </c>
      <c r="AD3">
        <f t="array" aca="1" ref="AD3" ca="1">IFERROR(INDEX(FREQUENCY(IF(INDEX(o_c,,COLUMN()-ROUNDUP(COLUMNS(o_c)/2,0)),ROW(o_c)),IF(INDEX(o_c,,COLUMN()-ROUNDUP(COLUMNS(o_c)/2,0)),0,ROW(o_c))),INDEX(SMALL(IF(FREQUENCY(IF(INDEX(o_c,,COLUMN()-ROUNDUP(COLUMNS(o_c)/2,0)),ROW(o_c)),IF(INDEX(o_c,,COLUMN()-ROUNDUP(COLUMNS(o_c)/2,0)),0,ROW(o_c)))&gt;0,ROW(INDIRECT("1:"&amp;ROWS(o_c)+1))),ROW(INDIRECT("1:"&amp;ROWS(o_c)+1))),ROW())),"")</f>
        <v>1</v>
      </c>
      <c r="AG3" s="11">
        <v>1</v>
      </c>
      <c r="AH3" t="s">
        <v>2</v>
      </c>
    </row>
    <row r="4" spans="1:34" x14ac:dyDescent="0.25">
      <c r="K4" t="str">
        <f t="array" aca="1" ref="K4" ca="1">IFERROR(INDEX(FREQUENCY(IF(INDEX(o_c,,COLUMN()-ROUNDUP(COLUMNS(o_c)/2,0)),ROW(o_c)),IF(INDEX(o_c,,COLUMN()-ROUNDUP(COLUMNS(o_c)/2,0)),0,ROW(o_c))),INDEX(SMALL(IF(FREQUENCY(IF(INDEX(o_c,,COLUMN()-ROUNDUP(COLUMNS(o_c)/2,0)),ROW(o_c)),IF(INDEX(o_c,,COLUMN()-ROUNDUP(COLUMNS(o_c)/2,0)),0,ROW(o_c)))&gt;0,ROW(INDIRECT("1:"&amp;ROWS(o_c)+1))),ROW(INDIRECT("1:"&amp;ROWS(o_c)+1))),ROW())),"")</f>
        <v/>
      </c>
      <c r="L4">
        <f t="array" aca="1" ref="L4" ca="1">IFERROR(INDEX(FREQUENCY(IF(INDEX(o_c,,COLUMN()-ROUNDUP(COLUMNS(o_c)/2,0)),ROW(o_c)),IF(INDEX(o_c,,COLUMN()-ROUNDUP(COLUMNS(o_c)/2,0)),0,ROW(o_c))),INDEX(SMALL(IF(FREQUENCY(IF(INDEX(o_c,,COLUMN()-ROUNDUP(COLUMNS(o_c)/2,0)),ROW(o_c)),IF(INDEX(o_c,,COLUMN()-ROUNDUP(COLUMNS(o_c)/2,0)),0,ROW(o_c)))&gt;0,ROW(INDIRECT("1:"&amp;ROWS(o_c)+1))),ROW(INDIRECT("1:"&amp;ROWS(o_c)+1))),ROW())),"")</f>
        <v>1</v>
      </c>
      <c r="M4" t="str">
        <f t="array" aca="1" ref="M4" ca="1">IFERROR(INDEX(FREQUENCY(IF(INDEX(o_c,,COLUMN()-ROUNDUP(COLUMNS(o_c)/2,0)),ROW(o_c)),IF(INDEX(o_c,,COLUMN()-ROUNDUP(COLUMNS(o_c)/2,0)),0,ROW(o_c))),INDEX(SMALL(IF(FREQUENCY(IF(INDEX(o_c,,COLUMN()-ROUNDUP(COLUMNS(o_c)/2,0)),ROW(o_c)),IF(INDEX(o_c,,COLUMN()-ROUNDUP(COLUMNS(o_c)/2,0)),0,ROW(o_c)))&gt;0,ROW(INDIRECT("1:"&amp;ROWS(o_c)+1))),ROW(INDIRECT("1:"&amp;ROWS(o_c)+1))),ROW())),"")</f>
        <v/>
      </c>
      <c r="N4" t="str">
        <f t="array" aca="1" ref="N4" ca="1">IFERROR(INDEX(FREQUENCY(IF(INDEX(o_c,,COLUMN()-ROUNDUP(COLUMNS(o_c)/2,0)),ROW(o_c)),IF(INDEX(o_c,,COLUMN()-ROUNDUP(COLUMNS(o_c)/2,0)),0,ROW(o_c))),INDEX(SMALL(IF(FREQUENCY(IF(INDEX(o_c,,COLUMN()-ROUNDUP(COLUMNS(o_c)/2,0)),ROW(o_c)),IF(INDEX(o_c,,COLUMN()-ROUNDUP(COLUMNS(o_c)/2,0)),0,ROW(o_c)))&gt;0,ROW(INDIRECT("1:"&amp;ROWS(o_c)+1))),ROW(INDIRECT("1:"&amp;ROWS(o_c)+1))),ROW())),"")</f>
        <v/>
      </c>
      <c r="O4">
        <f t="array" aca="1" ref="O4" ca="1">IFERROR(INDEX(FREQUENCY(IF(INDEX(o_c,,COLUMN()-ROUNDUP(COLUMNS(o_c)/2,0)),ROW(o_c)),IF(INDEX(o_c,,COLUMN()-ROUNDUP(COLUMNS(o_c)/2,0)),0,ROW(o_c))),INDEX(SMALL(IF(FREQUENCY(IF(INDEX(o_c,,COLUMN()-ROUNDUP(COLUMNS(o_c)/2,0)),ROW(o_c)),IF(INDEX(o_c,,COLUMN()-ROUNDUP(COLUMNS(o_c)/2,0)),0,ROW(o_c)))&gt;0,ROW(INDIRECT("1:"&amp;ROWS(o_c)+1))),ROW(INDIRECT("1:"&amp;ROWS(o_c)+1))),ROW())),"")</f>
        <v>2</v>
      </c>
      <c r="P4">
        <f t="array" aca="1" ref="P4" ca="1">IFERROR(INDEX(FREQUENCY(IF(INDEX(o_c,,COLUMN()-ROUNDUP(COLUMNS(o_c)/2,0)),ROW(o_c)),IF(INDEX(o_c,,COLUMN()-ROUNDUP(COLUMNS(o_c)/2,0)),0,ROW(o_c))),INDEX(SMALL(IF(FREQUENCY(IF(INDEX(o_c,,COLUMN()-ROUNDUP(COLUMNS(o_c)/2,0)),ROW(o_c)),IF(INDEX(o_c,,COLUMN()-ROUNDUP(COLUMNS(o_c)/2,0)),0,ROW(o_c)))&gt;0,ROW(INDIRECT("1:"&amp;ROWS(o_c)+1))),ROW(INDIRECT("1:"&amp;ROWS(o_c)+1))),ROW())),"")</f>
        <v>1</v>
      </c>
      <c r="Q4">
        <f t="array" aca="1" ref="Q4" ca="1">IFERROR(INDEX(FREQUENCY(IF(INDEX(o_c,,COLUMN()-ROUNDUP(COLUMNS(o_c)/2,0)),ROW(o_c)),IF(INDEX(o_c,,COLUMN()-ROUNDUP(COLUMNS(o_c)/2,0)),0,ROW(o_c))),INDEX(SMALL(IF(FREQUENCY(IF(INDEX(o_c,,COLUMN()-ROUNDUP(COLUMNS(o_c)/2,0)),ROW(o_c)),IF(INDEX(o_c,,COLUMN()-ROUNDUP(COLUMNS(o_c)/2,0)),0,ROW(o_c)))&gt;0,ROW(INDIRECT("1:"&amp;ROWS(o_c)+1))),ROW(INDIRECT("1:"&amp;ROWS(o_c)+1))),ROW())),"")</f>
        <v>1</v>
      </c>
      <c r="R4">
        <f t="array" aca="1" ref="R4" ca="1">IFERROR(INDEX(FREQUENCY(IF(INDEX(o_c,,COLUMN()-ROUNDUP(COLUMNS(o_c)/2,0)),ROW(o_c)),IF(INDEX(o_c,,COLUMN()-ROUNDUP(COLUMNS(o_c)/2,0)),0,ROW(o_c))),INDEX(SMALL(IF(FREQUENCY(IF(INDEX(o_c,,COLUMN()-ROUNDUP(COLUMNS(o_c)/2,0)),ROW(o_c)),IF(INDEX(o_c,,COLUMN()-ROUNDUP(COLUMNS(o_c)/2,0)),0,ROW(o_c)))&gt;0,ROW(INDIRECT("1:"&amp;ROWS(o_c)+1))),ROW(INDIRECT("1:"&amp;ROWS(o_c)+1))),ROW())),"")</f>
        <v>2</v>
      </c>
      <c r="S4" t="str">
        <f t="array" aca="1" ref="S4" ca="1">IFERROR(INDEX(FREQUENCY(IF(INDEX(o_c,,COLUMN()-ROUNDUP(COLUMNS(o_c)/2,0)),ROW(o_c)),IF(INDEX(o_c,,COLUMN()-ROUNDUP(COLUMNS(o_c)/2,0)),0,ROW(o_c))),INDEX(SMALL(IF(FREQUENCY(IF(INDEX(o_c,,COLUMN()-ROUNDUP(COLUMNS(o_c)/2,0)),ROW(o_c)),IF(INDEX(o_c,,COLUMN()-ROUNDUP(COLUMNS(o_c)/2,0)),0,ROW(o_c)))&gt;0,ROW(INDIRECT("1:"&amp;ROWS(o_c)+1))),ROW(INDIRECT("1:"&amp;ROWS(o_c)+1))),ROW())),"")</f>
        <v/>
      </c>
      <c r="T4">
        <f t="array" aca="1" ref="T4" ca="1">IFERROR(INDEX(FREQUENCY(IF(INDEX(o_c,,COLUMN()-ROUNDUP(COLUMNS(o_c)/2,0)),ROW(o_c)),IF(INDEX(o_c,,COLUMN()-ROUNDUP(COLUMNS(o_c)/2,0)),0,ROW(o_c))),INDEX(SMALL(IF(FREQUENCY(IF(INDEX(o_c,,COLUMN()-ROUNDUP(COLUMNS(o_c)/2,0)),ROW(o_c)),IF(INDEX(o_c,,COLUMN()-ROUNDUP(COLUMNS(o_c)/2,0)),0,ROW(o_c)))&gt;0,ROW(INDIRECT("1:"&amp;ROWS(o_c)+1))),ROW(INDIRECT("1:"&amp;ROWS(o_c)+1))),ROW())),"")</f>
        <v>3</v>
      </c>
      <c r="U4">
        <f t="array" aca="1" ref="U4" ca="1">IFERROR(INDEX(FREQUENCY(IF(INDEX(o_c,,COLUMN()-ROUNDUP(COLUMNS(o_c)/2,0)),ROW(o_c)),IF(INDEX(o_c,,COLUMN()-ROUNDUP(COLUMNS(o_c)/2,0)),0,ROW(o_c))),INDEX(SMALL(IF(FREQUENCY(IF(INDEX(o_c,,COLUMN()-ROUNDUP(COLUMNS(o_c)/2,0)),ROW(o_c)),IF(INDEX(o_c,,COLUMN()-ROUNDUP(COLUMNS(o_c)/2,0)),0,ROW(o_c)))&gt;0,ROW(INDIRECT("1:"&amp;ROWS(o_c)+1))),ROW(INDIRECT("1:"&amp;ROWS(o_c)+1))),ROW())),"")</f>
        <v>3</v>
      </c>
      <c r="V4">
        <f t="array" aca="1" ref="V4" ca="1">IFERROR(INDEX(FREQUENCY(IF(INDEX(o_c,,COLUMN()-ROUNDUP(COLUMNS(o_c)/2,0)),ROW(o_c)),IF(INDEX(o_c,,COLUMN()-ROUNDUP(COLUMNS(o_c)/2,0)),0,ROW(o_c))),INDEX(SMALL(IF(FREQUENCY(IF(INDEX(o_c,,COLUMN()-ROUNDUP(COLUMNS(o_c)/2,0)),ROW(o_c)),IF(INDEX(o_c,,COLUMN()-ROUNDUP(COLUMNS(o_c)/2,0)),0,ROW(o_c)))&gt;0,ROW(INDIRECT("1:"&amp;ROWS(o_c)+1))),ROW(INDIRECT("1:"&amp;ROWS(o_c)+1))),ROW())),"")</f>
        <v>6</v>
      </c>
      <c r="W4">
        <f t="array" aca="1" ref="W4" ca="1">IFERROR(INDEX(FREQUENCY(IF(INDEX(o_c,,COLUMN()-ROUNDUP(COLUMNS(o_c)/2,0)),ROW(o_c)),IF(INDEX(o_c,,COLUMN()-ROUNDUP(COLUMNS(o_c)/2,0)),0,ROW(o_c))),INDEX(SMALL(IF(FREQUENCY(IF(INDEX(o_c,,COLUMN()-ROUNDUP(COLUMNS(o_c)/2,0)),ROW(o_c)),IF(INDEX(o_c,,COLUMN()-ROUNDUP(COLUMNS(o_c)/2,0)),0,ROW(o_c)))&gt;0,ROW(INDIRECT("1:"&amp;ROWS(o_c)+1))),ROW(INDIRECT("1:"&amp;ROWS(o_c)+1))),ROW())),"")</f>
        <v>1</v>
      </c>
      <c r="X4" t="str">
        <f t="array" aca="1" ref="X4" ca="1">IFERROR(INDEX(FREQUENCY(IF(INDEX(o_c,,COLUMN()-ROUNDUP(COLUMNS(o_c)/2,0)),ROW(o_c)),IF(INDEX(o_c,,COLUMN()-ROUNDUP(COLUMNS(o_c)/2,0)),0,ROW(o_c))),INDEX(SMALL(IF(FREQUENCY(IF(INDEX(o_c,,COLUMN()-ROUNDUP(COLUMNS(o_c)/2,0)),ROW(o_c)),IF(INDEX(o_c,,COLUMN()-ROUNDUP(COLUMNS(o_c)/2,0)),0,ROW(o_c)))&gt;0,ROW(INDIRECT("1:"&amp;ROWS(o_c)+1))),ROW(INDIRECT("1:"&amp;ROWS(o_c)+1))),ROW())),"")</f>
        <v/>
      </c>
      <c r="Y4" t="str">
        <f t="array" aca="1" ref="Y4" ca="1">IFERROR(INDEX(FREQUENCY(IF(INDEX(o_c,,COLUMN()-ROUNDUP(COLUMNS(o_c)/2,0)),ROW(o_c)),IF(INDEX(o_c,,COLUMN()-ROUNDUP(COLUMNS(o_c)/2,0)),0,ROW(o_c))),INDEX(SMALL(IF(FREQUENCY(IF(INDEX(o_c,,COLUMN()-ROUNDUP(COLUMNS(o_c)/2,0)),ROW(o_c)),IF(INDEX(o_c,,COLUMN()-ROUNDUP(COLUMNS(o_c)/2,0)),0,ROW(o_c)))&gt;0,ROW(INDIRECT("1:"&amp;ROWS(o_c)+1))),ROW(INDIRECT("1:"&amp;ROWS(o_c)+1))),ROW())),"")</f>
        <v/>
      </c>
      <c r="Z4">
        <f t="array" aca="1" ref="Z4" ca="1">IFERROR(INDEX(FREQUENCY(IF(INDEX(o_c,,COLUMN()-ROUNDUP(COLUMNS(o_c)/2,0)),ROW(o_c)),IF(INDEX(o_c,,COLUMN()-ROUNDUP(COLUMNS(o_c)/2,0)),0,ROW(o_c))),INDEX(SMALL(IF(FREQUENCY(IF(INDEX(o_c,,COLUMN()-ROUNDUP(COLUMNS(o_c)/2,0)),ROW(o_c)),IF(INDEX(o_c,,COLUMN()-ROUNDUP(COLUMNS(o_c)/2,0)),0,ROW(o_c)))&gt;0,ROW(INDIRECT("1:"&amp;ROWS(o_c)+1))),ROW(INDIRECT("1:"&amp;ROWS(o_c)+1))),ROW())),"")</f>
        <v>5</v>
      </c>
      <c r="AA4">
        <f t="array" aca="1" ref="AA4" ca="1">IFERROR(INDEX(FREQUENCY(IF(INDEX(o_c,,COLUMN()-ROUNDUP(COLUMNS(o_c)/2,0)),ROW(o_c)),IF(INDEX(o_c,,COLUMN()-ROUNDUP(COLUMNS(o_c)/2,0)),0,ROW(o_c))),INDEX(SMALL(IF(FREQUENCY(IF(INDEX(o_c,,COLUMN()-ROUNDUP(COLUMNS(o_c)/2,0)),ROW(o_c)),IF(INDEX(o_c,,COLUMN()-ROUNDUP(COLUMNS(o_c)/2,0)),0,ROW(o_c)))&gt;0,ROW(INDIRECT("1:"&amp;ROWS(o_c)+1))),ROW(INDIRECT("1:"&amp;ROWS(o_c)+1))),ROW())),"")</f>
        <v>1</v>
      </c>
      <c r="AB4" t="str">
        <f t="array" aca="1" ref="AB4" ca="1">IFERROR(INDEX(FREQUENCY(IF(INDEX(o_c,,COLUMN()-ROUNDUP(COLUMNS(o_c)/2,0)),ROW(o_c)),IF(INDEX(o_c,,COLUMN()-ROUNDUP(COLUMNS(o_c)/2,0)),0,ROW(o_c))),INDEX(SMALL(IF(FREQUENCY(IF(INDEX(o_c,,COLUMN()-ROUNDUP(COLUMNS(o_c)/2,0)),ROW(o_c)),IF(INDEX(o_c,,COLUMN()-ROUNDUP(COLUMNS(o_c)/2,0)),0,ROW(o_c)))&gt;0,ROW(INDIRECT("1:"&amp;ROWS(o_c)+1))),ROW(INDIRECT("1:"&amp;ROWS(o_c)+1))),ROW())),"")</f>
        <v/>
      </c>
      <c r="AC4">
        <f t="array" aca="1" ref="AC4" ca="1">IFERROR(INDEX(FREQUENCY(IF(INDEX(o_c,,COLUMN()-ROUNDUP(COLUMNS(o_c)/2,0)),ROW(o_c)),IF(INDEX(o_c,,COLUMN()-ROUNDUP(COLUMNS(o_c)/2,0)),0,ROW(o_c))),INDEX(SMALL(IF(FREQUENCY(IF(INDEX(o_c,,COLUMN()-ROUNDUP(COLUMNS(o_c)/2,0)),ROW(o_c)),IF(INDEX(o_c,,COLUMN()-ROUNDUP(COLUMNS(o_c)/2,0)),0,ROW(o_c)))&gt;0,ROW(INDIRECT("1:"&amp;ROWS(o_c)+1))),ROW(INDIRECT("1:"&amp;ROWS(o_c)+1))),ROW())),"")</f>
        <v>3</v>
      </c>
      <c r="AD4">
        <f t="array" aca="1" ref="AD4" ca="1">IFERROR(INDEX(FREQUENCY(IF(INDEX(o_c,,COLUMN()-ROUNDUP(COLUMNS(o_c)/2,0)),ROW(o_c)),IF(INDEX(o_c,,COLUMN()-ROUNDUP(COLUMNS(o_c)/2,0)),0,ROW(o_c))),INDEX(SMALL(IF(FREQUENCY(IF(INDEX(o_c,,COLUMN()-ROUNDUP(COLUMNS(o_c)/2,0)),ROW(o_c)),IF(INDEX(o_c,,COLUMN()-ROUNDUP(COLUMNS(o_c)/2,0)),0,ROW(o_c)))&gt;0,ROW(INDIRECT("1:"&amp;ROWS(o_c)+1))),ROW(INDIRECT("1:"&amp;ROWS(o_c)+1))),ROW())),"")</f>
        <v>6</v>
      </c>
    </row>
    <row r="5" spans="1:34" x14ac:dyDescent="0.25">
      <c r="K5" t="str">
        <f t="array" aca="1" ref="K5" ca="1">IFERROR(INDEX(FREQUENCY(IF(INDEX(o_c,,COLUMN()-ROUNDUP(COLUMNS(o_c)/2,0)),ROW(o_c)),IF(INDEX(o_c,,COLUMN()-ROUNDUP(COLUMNS(o_c)/2,0)),0,ROW(o_c))),INDEX(SMALL(IF(FREQUENCY(IF(INDEX(o_c,,COLUMN()-ROUNDUP(COLUMNS(o_c)/2,0)),ROW(o_c)),IF(INDEX(o_c,,COLUMN()-ROUNDUP(COLUMNS(o_c)/2,0)),0,ROW(o_c)))&gt;0,ROW(INDIRECT("1:"&amp;ROWS(o_c)+1))),ROW(INDIRECT("1:"&amp;ROWS(o_c)+1))),ROW())),"")</f>
        <v/>
      </c>
      <c r="L5">
        <f t="array" aca="1" ref="L5" ca="1">IFERROR(INDEX(FREQUENCY(IF(INDEX(o_c,,COLUMN()-ROUNDUP(COLUMNS(o_c)/2,0)),ROW(o_c)),IF(INDEX(o_c,,COLUMN()-ROUNDUP(COLUMNS(o_c)/2,0)),0,ROW(o_c))),INDEX(SMALL(IF(FREQUENCY(IF(INDEX(o_c,,COLUMN()-ROUNDUP(COLUMNS(o_c)/2,0)),ROW(o_c)),IF(INDEX(o_c,,COLUMN()-ROUNDUP(COLUMNS(o_c)/2,0)),0,ROW(o_c)))&gt;0,ROW(INDIRECT("1:"&amp;ROWS(o_c)+1))),ROW(INDIRECT("1:"&amp;ROWS(o_c)+1))),ROW())),"")</f>
        <v>4</v>
      </c>
      <c r="M5" t="str">
        <f t="array" aca="1" ref="M5" ca="1">IFERROR(INDEX(FREQUENCY(IF(INDEX(o_c,,COLUMN()-ROUNDUP(COLUMNS(o_c)/2,0)),ROW(o_c)),IF(INDEX(o_c,,COLUMN()-ROUNDUP(COLUMNS(o_c)/2,0)),0,ROW(o_c))),INDEX(SMALL(IF(FREQUENCY(IF(INDEX(o_c,,COLUMN()-ROUNDUP(COLUMNS(o_c)/2,0)),ROW(o_c)),IF(INDEX(o_c,,COLUMN()-ROUNDUP(COLUMNS(o_c)/2,0)),0,ROW(o_c)))&gt;0,ROW(INDIRECT("1:"&amp;ROWS(o_c)+1))),ROW(INDIRECT("1:"&amp;ROWS(o_c)+1))),ROW())),"")</f>
        <v/>
      </c>
      <c r="N5" t="str">
        <f t="array" aca="1" ref="N5" ca="1">IFERROR(INDEX(FREQUENCY(IF(INDEX(o_c,,COLUMN()-ROUNDUP(COLUMNS(o_c)/2,0)),ROW(o_c)),IF(INDEX(o_c,,COLUMN()-ROUNDUP(COLUMNS(o_c)/2,0)),0,ROW(o_c))),INDEX(SMALL(IF(FREQUENCY(IF(INDEX(o_c,,COLUMN()-ROUNDUP(COLUMNS(o_c)/2,0)),ROW(o_c)),IF(INDEX(o_c,,COLUMN()-ROUNDUP(COLUMNS(o_c)/2,0)),0,ROW(o_c)))&gt;0,ROW(INDIRECT("1:"&amp;ROWS(o_c)+1))),ROW(INDIRECT("1:"&amp;ROWS(o_c)+1))),ROW())),"")</f>
        <v/>
      </c>
      <c r="O5" t="str">
        <f t="array" aca="1" ref="O5" ca="1">IFERROR(INDEX(FREQUENCY(IF(INDEX(o_c,,COLUMN()-ROUNDUP(COLUMNS(o_c)/2,0)),ROW(o_c)),IF(INDEX(o_c,,COLUMN()-ROUNDUP(COLUMNS(o_c)/2,0)),0,ROW(o_c))),INDEX(SMALL(IF(FREQUENCY(IF(INDEX(o_c,,COLUMN()-ROUNDUP(COLUMNS(o_c)/2,0)),ROW(o_c)),IF(INDEX(o_c,,COLUMN()-ROUNDUP(COLUMNS(o_c)/2,0)),0,ROW(o_c)))&gt;0,ROW(INDIRECT("1:"&amp;ROWS(o_c)+1))),ROW(INDIRECT("1:"&amp;ROWS(o_c)+1))),ROW())),"")</f>
        <v/>
      </c>
      <c r="P5">
        <f t="array" aca="1" ref="P5" ca="1">IFERROR(INDEX(FREQUENCY(IF(INDEX(o_c,,COLUMN()-ROUNDUP(COLUMNS(o_c)/2,0)),ROW(o_c)),IF(INDEX(o_c,,COLUMN()-ROUNDUP(COLUMNS(o_c)/2,0)),0,ROW(o_c))),INDEX(SMALL(IF(FREQUENCY(IF(INDEX(o_c,,COLUMN()-ROUNDUP(COLUMNS(o_c)/2,0)),ROW(o_c)),IF(INDEX(o_c,,COLUMN()-ROUNDUP(COLUMNS(o_c)/2,0)),0,ROW(o_c)))&gt;0,ROW(INDIRECT("1:"&amp;ROWS(o_c)+1))),ROW(INDIRECT("1:"&amp;ROWS(o_c)+1))),ROW())),"")</f>
        <v>2</v>
      </c>
      <c r="Q5">
        <f t="array" aca="1" ref="Q5" ca="1">IFERROR(INDEX(FREQUENCY(IF(INDEX(o_c,,COLUMN()-ROUNDUP(COLUMNS(o_c)/2,0)),ROW(o_c)),IF(INDEX(o_c,,COLUMN()-ROUNDUP(COLUMNS(o_c)/2,0)),0,ROW(o_c))),INDEX(SMALL(IF(FREQUENCY(IF(INDEX(o_c,,COLUMN()-ROUNDUP(COLUMNS(o_c)/2,0)),ROW(o_c)),IF(INDEX(o_c,,COLUMN()-ROUNDUP(COLUMNS(o_c)/2,0)),0,ROW(o_c)))&gt;0,ROW(INDIRECT("1:"&amp;ROWS(o_c)+1))),ROW(INDIRECT("1:"&amp;ROWS(o_c)+1))),ROW())),"")</f>
        <v>3</v>
      </c>
      <c r="R5" t="str">
        <f t="array" aca="1" ref="R5" ca="1">IFERROR(INDEX(FREQUENCY(IF(INDEX(o_c,,COLUMN()-ROUNDUP(COLUMNS(o_c)/2,0)),ROW(o_c)),IF(INDEX(o_c,,COLUMN()-ROUNDUP(COLUMNS(o_c)/2,0)),0,ROW(o_c))),INDEX(SMALL(IF(FREQUENCY(IF(INDEX(o_c,,COLUMN()-ROUNDUP(COLUMNS(o_c)/2,0)),ROW(o_c)),IF(INDEX(o_c,,COLUMN()-ROUNDUP(COLUMNS(o_c)/2,0)),0,ROW(o_c)))&gt;0,ROW(INDIRECT("1:"&amp;ROWS(o_c)+1))),ROW(INDIRECT("1:"&amp;ROWS(o_c)+1))),ROW())),"")</f>
        <v/>
      </c>
      <c r="S5" t="str">
        <f t="array" aca="1" ref="S5" ca="1">IFERROR(INDEX(FREQUENCY(IF(INDEX(o_c,,COLUMN()-ROUNDUP(COLUMNS(o_c)/2,0)),ROW(o_c)),IF(INDEX(o_c,,COLUMN()-ROUNDUP(COLUMNS(o_c)/2,0)),0,ROW(o_c))),INDEX(SMALL(IF(FREQUENCY(IF(INDEX(o_c,,COLUMN()-ROUNDUP(COLUMNS(o_c)/2,0)),ROW(o_c)),IF(INDEX(o_c,,COLUMN()-ROUNDUP(COLUMNS(o_c)/2,0)),0,ROW(o_c)))&gt;0,ROW(INDIRECT("1:"&amp;ROWS(o_c)+1))),ROW(INDIRECT("1:"&amp;ROWS(o_c)+1))),ROW())),"")</f>
        <v/>
      </c>
      <c r="T5">
        <f t="array" aca="1" ref="T5" ca="1">IFERROR(INDEX(FREQUENCY(IF(INDEX(o_c,,COLUMN()-ROUNDUP(COLUMNS(o_c)/2,0)),ROW(o_c)),IF(INDEX(o_c,,COLUMN()-ROUNDUP(COLUMNS(o_c)/2,0)),0,ROW(o_c))),INDEX(SMALL(IF(FREQUENCY(IF(INDEX(o_c,,COLUMN()-ROUNDUP(COLUMNS(o_c)/2,0)),ROW(o_c)),IF(INDEX(o_c,,COLUMN()-ROUNDUP(COLUMNS(o_c)/2,0)),0,ROW(o_c)))&gt;0,ROW(INDIRECT("1:"&amp;ROWS(o_c)+1))),ROW(INDIRECT("1:"&amp;ROWS(o_c)+1))),ROW())),"")</f>
        <v>1</v>
      </c>
      <c r="U5" t="str">
        <f t="array" aca="1" ref="U5" ca="1">IFERROR(INDEX(FREQUENCY(IF(INDEX(o_c,,COLUMN()-ROUNDUP(COLUMNS(o_c)/2,0)),ROW(o_c)),IF(INDEX(o_c,,COLUMN()-ROUNDUP(COLUMNS(o_c)/2,0)),0,ROW(o_c))),INDEX(SMALL(IF(FREQUENCY(IF(INDEX(o_c,,COLUMN()-ROUNDUP(COLUMNS(o_c)/2,0)),ROW(o_c)),IF(INDEX(o_c,,COLUMN()-ROUNDUP(COLUMNS(o_c)/2,0)),0,ROW(o_c)))&gt;0,ROW(INDIRECT("1:"&amp;ROWS(o_c)+1))),ROW(INDIRECT("1:"&amp;ROWS(o_c)+1))),ROW())),"")</f>
        <v/>
      </c>
      <c r="V5" t="str">
        <f t="array" aca="1" ref="V5" ca="1">IFERROR(INDEX(FREQUENCY(IF(INDEX(o_c,,COLUMN()-ROUNDUP(COLUMNS(o_c)/2,0)),ROW(o_c)),IF(INDEX(o_c,,COLUMN()-ROUNDUP(COLUMNS(o_c)/2,0)),0,ROW(o_c))),INDEX(SMALL(IF(FREQUENCY(IF(INDEX(o_c,,COLUMN()-ROUNDUP(COLUMNS(o_c)/2,0)),ROW(o_c)),IF(INDEX(o_c,,COLUMN()-ROUNDUP(COLUMNS(o_c)/2,0)),0,ROW(o_c)))&gt;0,ROW(INDIRECT("1:"&amp;ROWS(o_c)+1))),ROW(INDIRECT("1:"&amp;ROWS(o_c)+1))),ROW())),"")</f>
        <v/>
      </c>
      <c r="W5">
        <f t="array" aca="1" ref="W5" ca="1">IFERROR(INDEX(FREQUENCY(IF(INDEX(o_c,,COLUMN()-ROUNDUP(COLUMNS(o_c)/2,0)),ROW(o_c)),IF(INDEX(o_c,,COLUMN()-ROUNDUP(COLUMNS(o_c)/2,0)),0,ROW(o_c))),INDEX(SMALL(IF(FREQUENCY(IF(INDEX(o_c,,COLUMN()-ROUNDUP(COLUMNS(o_c)/2,0)),ROW(o_c)),IF(INDEX(o_c,,COLUMN()-ROUNDUP(COLUMNS(o_c)/2,0)),0,ROW(o_c)))&gt;0,ROW(INDIRECT("1:"&amp;ROWS(o_c)+1))),ROW(INDIRECT("1:"&amp;ROWS(o_c)+1))),ROW())),"")</f>
        <v>3</v>
      </c>
      <c r="X5" t="str">
        <f t="array" aca="1" ref="X5" ca="1">IFERROR(INDEX(FREQUENCY(IF(INDEX(o_c,,COLUMN()-ROUNDUP(COLUMNS(o_c)/2,0)),ROW(o_c)),IF(INDEX(o_c,,COLUMN()-ROUNDUP(COLUMNS(o_c)/2,0)),0,ROW(o_c))),INDEX(SMALL(IF(FREQUENCY(IF(INDEX(o_c,,COLUMN()-ROUNDUP(COLUMNS(o_c)/2,0)),ROW(o_c)),IF(INDEX(o_c,,COLUMN()-ROUNDUP(COLUMNS(o_c)/2,0)),0,ROW(o_c)))&gt;0,ROW(INDIRECT("1:"&amp;ROWS(o_c)+1))),ROW(INDIRECT("1:"&amp;ROWS(o_c)+1))),ROW())),"")</f>
        <v/>
      </c>
      <c r="Y5" t="str">
        <f t="array" aca="1" ref="Y5" ca="1">IFERROR(INDEX(FREQUENCY(IF(INDEX(o_c,,COLUMN()-ROUNDUP(COLUMNS(o_c)/2,0)),ROW(o_c)),IF(INDEX(o_c,,COLUMN()-ROUNDUP(COLUMNS(o_c)/2,0)),0,ROW(o_c))),INDEX(SMALL(IF(FREQUENCY(IF(INDEX(o_c,,COLUMN()-ROUNDUP(COLUMNS(o_c)/2,0)),ROW(o_c)),IF(INDEX(o_c,,COLUMN()-ROUNDUP(COLUMNS(o_c)/2,0)),0,ROW(o_c)))&gt;0,ROW(INDIRECT("1:"&amp;ROWS(o_c)+1))),ROW(INDIRECT("1:"&amp;ROWS(o_c)+1))),ROW())),"")</f>
        <v/>
      </c>
      <c r="Z5" t="str">
        <f t="array" aca="1" ref="Z5" ca="1">IFERROR(INDEX(FREQUENCY(IF(INDEX(o_c,,COLUMN()-ROUNDUP(COLUMNS(o_c)/2,0)),ROW(o_c)),IF(INDEX(o_c,,COLUMN()-ROUNDUP(COLUMNS(o_c)/2,0)),0,ROW(o_c))),INDEX(SMALL(IF(FREQUENCY(IF(INDEX(o_c,,COLUMN()-ROUNDUP(COLUMNS(o_c)/2,0)),ROW(o_c)),IF(INDEX(o_c,,COLUMN()-ROUNDUP(COLUMNS(o_c)/2,0)),0,ROW(o_c)))&gt;0,ROW(INDIRECT("1:"&amp;ROWS(o_c)+1))),ROW(INDIRECT("1:"&amp;ROWS(o_c)+1))),ROW())),"")</f>
        <v/>
      </c>
      <c r="AA5">
        <f t="array" aca="1" ref="AA5" ca="1">IFERROR(INDEX(FREQUENCY(IF(INDEX(o_c,,COLUMN()-ROUNDUP(COLUMNS(o_c)/2,0)),ROW(o_c)),IF(INDEX(o_c,,COLUMN()-ROUNDUP(COLUMNS(o_c)/2,0)),0,ROW(o_c))),INDEX(SMALL(IF(FREQUENCY(IF(INDEX(o_c,,COLUMN()-ROUNDUP(COLUMNS(o_c)/2,0)),ROW(o_c)),IF(INDEX(o_c,,COLUMN()-ROUNDUP(COLUMNS(o_c)/2,0)),0,ROW(o_c)))&gt;0,ROW(INDIRECT("1:"&amp;ROWS(o_c)+1))),ROW(INDIRECT("1:"&amp;ROWS(o_c)+1))),ROW())),"")</f>
        <v>1</v>
      </c>
      <c r="AB5" t="str">
        <f t="array" aca="1" ref="AB5" ca="1">IFERROR(INDEX(FREQUENCY(IF(INDEX(o_c,,COLUMN()-ROUNDUP(COLUMNS(o_c)/2,0)),ROW(o_c)),IF(INDEX(o_c,,COLUMN()-ROUNDUP(COLUMNS(o_c)/2,0)),0,ROW(o_c))),INDEX(SMALL(IF(FREQUENCY(IF(INDEX(o_c,,COLUMN()-ROUNDUP(COLUMNS(o_c)/2,0)),ROW(o_c)),IF(INDEX(o_c,,COLUMN()-ROUNDUP(COLUMNS(o_c)/2,0)),0,ROW(o_c)))&gt;0,ROW(INDIRECT("1:"&amp;ROWS(o_c)+1))),ROW(INDIRECT("1:"&amp;ROWS(o_c)+1))),ROW())),"")</f>
        <v/>
      </c>
      <c r="AC5" t="str">
        <f t="array" aca="1" ref="AC5" ca="1">IFERROR(INDEX(FREQUENCY(IF(INDEX(o_c,,COLUMN()-ROUNDUP(COLUMNS(o_c)/2,0)),ROW(o_c)),IF(INDEX(o_c,,COLUMN()-ROUNDUP(COLUMNS(o_c)/2,0)),0,ROW(o_c))),INDEX(SMALL(IF(FREQUENCY(IF(INDEX(o_c,,COLUMN()-ROUNDUP(COLUMNS(o_c)/2,0)),ROW(o_c)),IF(INDEX(o_c,,COLUMN()-ROUNDUP(COLUMNS(o_c)/2,0)),0,ROW(o_c)))&gt;0,ROW(INDIRECT("1:"&amp;ROWS(o_c)+1))),ROW(INDIRECT("1:"&amp;ROWS(o_c)+1))),ROW())),"")</f>
        <v/>
      </c>
      <c r="AD5" t="str">
        <f t="array" aca="1" ref="AD5" ca="1">IFERROR(INDEX(FREQUENCY(IF(INDEX(o_c,,COLUMN()-ROUNDUP(COLUMNS(o_c)/2,0)),ROW(o_c)),IF(INDEX(o_c,,COLUMN()-ROUNDUP(COLUMNS(o_c)/2,0)),0,ROW(o_c))),INDEX(SMALL(IF(FREQUENCY(IF(INDEX(o_c,,COLUMN()-ROUNDUP(COLUMNS(o_c)/2,0)),ROW(o_c)),IF(INDEX(o_c,,COLUMN()-ROUNDUP(COLUMNS(o_c)/2,0)),0,ROW(o_c)))&gt;0,ROW(INDIRECT("1:"&amp;ROWS(o_c)+1))),ROW(INDIRECT("1:"&amp;ROWS(o_c)+1))),ROW())),"")</f>
        <v/>
      </c>
      <c r="AG5" s="11">
        <f>(300-SUM(o_c))/300</f>
        <v>0.41</v>
      </c>
      <c r="AH5" t="s">
        <v>3</v>
      </c>
    </row>
    <row r="6" spans="1:34" x14ac:dyDescent="0.25">
      <c r="K6" t="str">
        <f t="array" aca="1" ref="K6" ca="1">IFERROR(INDEX(FREQUENCY(IF(INDEX(o_c,,COLUMN()-ROUNDUP(COLUMNS(o_c)/2,0)),ROW(o_c)),IF(INDEX(o_c,,COLUMN()-ROUNDUP(COLUMNS(o_c)/2,0)),0,ROW(o_c))),INDEX(SMALL(IF(FREQUENCY(IF(INDEX(o_c,,COLUMN()-ROUNDUP(COLUMNS(o_c)/2,0)),ROW(o_c)),IF(INDEX(o_c,,COLUMN()-ROUNDUP(COLUMNS(o_c)/2,0)),0,ROW(o_c)))&gt;0,ROW(INDIRECT("1:"&amp;ROWS(o_c)+1))),ROW(INDIRECT("1:"&amp;ROWS(o_c)+1))),ROW())),"")</f>
        <v/>
      </c>
      <c r="L6" t="str">
        <f t="array" aca="1" ref="L6" ca="1">IFERROR(INDEX(FREQUENCY(IF(INDEX(o_c,,COLUMN()-ROUNDUP(COLUMNS(o_c)/2,0)),ROW(o_c)),IF(INDEX(o_c,,COLUMN()-ROUNDUP(COLUMNS(o_c)/2,0)),0,ROW(o_c))),INDEX(SMALL(IF(FREQUENCY(IF(INDEX(o_c,,COLUMN()-ROUNDUP(COLUMNS(o_c)/2,0)),ROW(o_c)),IF(INDEX(o_c,,COLUMN()-ROUNDUP(COLUMNS(o_c)/2,0)),0,ROW(o_c)))&gt;0,ROW(INDIRECT("1:"&amp;ROWS(o_c)+1))),ROW(INDIRECT("1:"&amp;ROWS(o_c)+1))),ROW())),"")</f>
        <v/>
      </c>
      <c r="M6" t="str">
        <f t="array" aca="1" ref="M6" ca="1">IFERROR(INDEX(FREQUENCY(IF(INDEX(o_c,,COLUMN()-ROUNDUP(COLUMNS(o_c)/2,0)),ROW(o_c)),IF(INDEX(o_c,,COLUMN()-ROUNDUP(COLUMNS(o_c)/2,0)),0,ROW(o_c))),INDEX(SMALL(IF(FREQUENCY(IF(INDEX(o_c,,COLUMN()-ROUNDUP(COLUMNS(o_c)/2,0)),ROW(o_c)),IF(INDEX(o_c,,COLUMN()-ROUNDUP(COLUMNS(o_c)/2,0)),0,ROW(o_c)))&gt;0,ROW(INDIRECT("1:"&amp;ROWS(o_c)+1))),ROW(INDIRECT("1:"&amp;ROWS(o_c)+1))),ROW())),"")</f>
        <v/>
      </c>
      <c r="N6" t="str">
        <f t="array" aca="1" ref="N6" ca="1">IFERROR(INDEX(FREQUENCY(IF(INDEX(o_c,,COLUMN()-ROUNDUP(COLUMNS(o_c)/2,0)),ROW(o_c)),IF(INDEX(o_c,,COLUMN()-ROUNDUP(COLUMNS(o_c)/2,0)),0,ROW(o_c))),INDEX(SMALL(IF(FREQUENCY(IF(INDEX(o_c,,COLUMN()-ROUNDUP(COLUMNS(o_c)/2,0)),ROW(o_c)),IF(INDEX(o_c,,COLUMN()-ROUNDUP(COLUMNS(o_c)/2,0)),0,ROW(o_c)))&gt;0,ROW(INDIRECT("1:"&amp;ROWS(o_c)+1))),ROW(INDIRECT("1:"&amp;ROWS(o_c)+1))),ROW())),"")</f>
        <v/>
      </c>
      <c r="O6" t="str">
        <f t="array" aca="1" ref="O6" ca="1">IFERROR(INDEX(FREQUENCY(IF(INDEX(o_c,,COLUMN()-ROUNDUP(COLUMNS(o_c)/2,0)),ROW(o_c)),IF(INDEX(o_c,,COLUMN()-ROUNDUP(COLUMNS(o_c)/2,0)),0,ROW(o_c))),INDEX(SMALL(IF(FREQUENCY(IF(INDEX(o_c,,COLUMN()-ROUNDUP(COLUMNS(o_c)/2,0)),ROW(o_c)),IF(INDEX(o_c,,COLUMN()-ROUNDUP(COLUMNS(o_c)/2,0)),0,ROW(o_c)))&gt;0,ROW(INDIRECT("1:"&amp;ROWS(o_c)+1))),ROW(INDIRECT("1:"&amp;ROWS(o_c)+1))),ROW())),"")</f>
        <v/>
      </c>
      <c r="P6" t="str">
        <f t="array" aca="1" ref="P6" ca="1">IFERROR(INDEX(FREQUENCY(IF(INDEX(o_c,,COLUMN()-ROUNDUP(COLUMNS(o_c)/2,0)),ROW(o_c)),IF(INDEX(o_c,,COLUMN()-ROUNDUP(COLUMNS(o_c)/2,0)),0,ROW(o_c))),INDEX(SMALL(IF(FREQUENCY(IF(INDEX(o_c,,COLUMN()-ROUNDUP(COLUMNS(o_c)/2,0)),ROW(o_c)),IF(INDEX(o_c,,COLUMN()-ROUNDUP(COLUMNS(o_c)/2,0)),0,ROW(o_c)))&gt;0,ROW(INDIRECT("1:"&amp;ROWS(o_c)+1))),ROW(INDIRECT("1:"&amp;ROWS(o_c)+1))),ROW())),"")</f>
        <v/>
      </c>
      <c r="Q6" t="str">
        <f t="array" aca="1" ref="Q6" ca="1">IFERROR(INDEX(FREQUENCY(IF(INDEX(o_c,,COLUMN()-ROUNDUP(COLUMNS(o_c)/2,0)),ROW(o_c)),IF(INDEX(o_c,,COLUMN()-ROUNDUP(COLUMNS(o_c)/2,0)),0,ROW(o_c))),INDEX(SMALL(IF(FREQUENCY(IF(INDEX(o_c,,COLUMN()-ROUNDUP(COLUMNS(o_c)/2,0)),ROW(o_c)),IF(INDEX(o_c,,COLUMN()-ROUNDUP(COLUMNS(o_c)/2,0)),0,ROW(o_c)))&gt;0,ROW(INDIRECT("1:"&amp;ROWS(o_c)+1))),ROW(INDIRECT("1:"&amp;ROWS(o_c)+1))),ROW())),"")</f>
        <v/>
      </c>
      <c r="R6" t="str">
        <f t="array" aca="1" ref="R6" ca="1">IFERROR(INDEX(FREQUENCY(IF(INDEX(o_c,,COLUMN()-ROUNDUP(COLUMNS(o_c)/2,0)),ROW(o_c)),IF(INDEX(o_c,,COLUMN()-ROUNDUP(COLUMNS(o_c)/2,0)),0,ROW(o_c))),INDEX(SMALL(IF(FREQUENCY(IF(INDEX(o_c,,COLUMN()-ROUNDUP(COLUMNS(o_c)/2,0)),ROW(o_c)),IF(INDEX(o_c,,COLUMN()-ROUNDUP(COLUMNS(o_c)/2,0)),0,ROW(o_c)))&gt;0,ROW(INDIRECT("1:"&amp;ROWS(o_c)+1))),ROW(INDIRECT("1:"&amp;ROWS(o_c)+1))),ROW())),"")</f>
        <v/>
      </c>
      <c r="S6" t="str">
        <f t="array" aca="1" ref="S6" ca="1">IFERROR(INDEX(FREQUENCY(IF(INDEX(o_c,,COLUMN()-ROUNDUP(COLUMNS(o_c)/2,0)),ROW(o_c)),IF(INDEX(o_c,,COLUMN()-ROUNDUP(COLUMNS(o_c)/2,0)),0,ROW(o_c))),INDEX(SMALL(IF(FREQUENCY(IF(INDEX(o_c,,COLUMN()-ROUNDUP(COLUMNS(o_c)/2,0)),ROW(o_c)),IF(INDEX(o_c,,COLUMN()-ROUNDUP(COLUMNS(o_c)/2,0)),0,ROW(o_c)))&gt;0,ROW(INDIRECT("1:"&amp;ROWS(o_c)+1))),ROW(INDIRECT("1:"&amp;ROWS(o_c)+1))),ROW())),"")</f>
        <v/>
      </c>
      <c r="T6" t="str">
        <f t="array" aca="1" ref="T6" ca="1">IFERROR(INDEX(FREQUENCY(IF(INDEX(o_c,,COLUMN()-ROUNDUP(COLUMNS(o_c)/2,0)),ROW(o_c)),IF(INDEX(o_c,,COLUMN()-ROUNDUP(COLUMNS(o_c)/2,0)),0,ROW(o_c))),INDEX(SMALL(IF(FREQUENCY(IF(INDEX(o_c,,COLUMN()-ROUNDUP(COLUMNS(o_c)/2,0)),ROW(o_c)),IF(INDEX(o_c,,COLUMN()-ROUNDUP(COLUMNS(o_c)/2,0)),0,ROW(o_c)))&gt;0,ROW(INDIRECT("1:"&amp;ROWS(o_c)+1))),ROW(INDIRECT("1:"&amp;ROWS(o_c)+1))),ROW())),"")</f>
        <v/>
      </c>
      <c r="U6" t="str">
        <f t="array" aca="1" ref="U6" ca="1">IFERROR(INDEX(FREQUENCY(IF(INDEX(o_c,,COLUMN()-ROUNDUP(COLUMNS(o_c)/2,0)),ROW(o_c)),IF(INDEX(o_c,,COLUMN()-ROUNDUP(COLUMNS(o_c)/2,0)),0,ROW(o_c))),INDEX(SMALL(IF(FREQUENCY(IF(INDEX(o_c,,COLUMN()-ROUNDUP(COLUMNS(o_c)/2,0)),ROW(o_c)),IF(INDEX(o_c,,COLUMN()-ROUNDUP(COLUMNS(o_c)/2,0)),0,ROW(o_c)))&gt;0,ROW(INDIRECT("1:"&amp;ROWS(o_c)+1))),ROW(INDIRECT("1:"&amp;ROWS(o_c)+1))),ROW())),"")</f>
        <v/>
      </c>
      <c r="V6" t="str">
        <f t="array" aca="1" ref="V6" ca="1">IFERROR(INDEX(FREQUENCY(IF(INDEX(o_c,,COLUMN()-ROUNDUP(COLUMNS(o_c)/2,0)),ROW(o_c)),IF(INDEX(o_c,,COLUMN()-ROUNDUP(COLUMNS(o_c)/2,0)),0,ROW(o_c))),INDEX(SMALL(IF(FREQUENCY(IF(INDEX(o_c,,COLUMN()-ROUNDUP(COLUMNS(o_c)/2,0)),ROW(o_c)),IF(INDEX(o_c,,COLUMN()-ROUNDUP(COLUMNS(o_c)/2,0)),0,ROW(o_c)))&gt;0,ROW(INDIRECT("1:"&amp;ROWS(o_c)+1))),ROW(INDIRECT("1:"&amp;ROWS(o_c)+1))),ROW())),"")</f>
        <v/>
      </c>
      <c r="W6" t="str">
        <f t="array" aca="1" ref="W6" ca="1">IFERROR(INDEX(FREQUENCY(IF(INDEX(o_c,,COLUMN()-ROUNDUP(COLUMNS(o_c)/2,0)),ROW(o_c)),IF(INDEX(o_c,,COLUMN()-ROUNDUP(COLUMNS(o_c)/2,0)),0,ROW(o_c))),INDEX(SMALL(IF(FREQUENCY(IF(INDEX(o_c,,COLUMN()-ROUNDUP(COLUMNS(o_c)/2,0)),ROW(o_c)),IF(INDEX(o_c,,COLUMN()-ROUNDUP(COLUMNS(o_c)/2,0)),0,ROW(o_c)))&gt;0,ROW(INDIRECT("1:"&amp;ROWS(o_c)+1))),ROW(INDIRECT("1:"&amp;ROWS(o_c)+1))),ROW())),"")</f>
        <v/>
      </c>
      <c r="X6" t="str">
        <f t="array" aca="1" ref="X6" ca="1">IFERROR(INDEX(FREQUENCY(IF(INDEX(o_c,,COLUMN()-ROUNDUP(COLUMNS(o_c)/2,0)),ROW(o_c)),IF(INDEX(o_c,,COLUMN()-ROUNDUP(COLUMNS(o_c)/2,0)),0,ROW(o_c))),INDEX(SMALL(IF(FREQUENCY(IF(INDEX(o_c,,COLUMN()-ROUNDUP(COLUMNS(o_c)/2,0)),ROW(o_c)),IF(INDEX(o_c,,COLUMN()-ROUNDUP(COLUMNS(o_c)/2,0)),0,ROW(o_c)))&gt;0,ROW(INDIRECT("1:"&amp;ROWS(o_c)+1))),ROW(INDIRECT("1:"&amp;ROWS(o_c)+1))),ROW())),"")</f>
        <v/>
      </c>
      <c r="Y6" t="str">
        <f t="array" aca="1" ref="Y6" ca="1">IFERROR(INDEX(FREQUENCY(IF(INDEX(o_c,,COLUMN()-ROUNDUP(COLUMNS(o_c)/2,0)),ROW(o_c)),IF(INDEX(o_c,,COLUMN()-ROUNDUP(COLUMNS(o_c)/2,0)),0,ROW(o_c))),INDEX(SMALL(IF(FREQUENCY(IF(INDEX(o_c,,COLUMN()-ROUNDUP(COLUMNS(o_c)/2,0)),ROW(o_c)),IF(INDEX(o_c,,COLUMN()-ROUNDUP(COLUMNS(o_c)/2,0)),0,ROW(o_c)))&gt;0,ROW(INDIRECT("1:"&amp;ROWS(o_c)+1))),ROW(INDIRECT("1:"&amp;ROWS(o_c)+1))),ROW())),"")</f>
        <v/>
      </c>
      <c r="Z6" t="str">
        <f t="array" aca="1" ref="Z6" ca="1">IFERROR(INDEX(FREQUENCY(IF(INDEX(o_c,,COLUMN()-ROUNDUP(COLUMNS(o_c)/2,0)),ROW(o_c)),IF(INDEX(o_c,,COLUMN()-ROUNDUP(COLUMNS(o_c)/2,0)),0,ROW(o_c))),INDEX(SMALL(IF(FREQUENCY(IF(INDEX(o_c,,COLUMN()-ROUNDUP(COLUMNS(o_c)/2,0)),ROW(o_c)),IF(INDEX(o_c,,COLUMN()-ROUNDUP(COLUMNS(o_c)/2,0)),0,ROW(o_c)))&gt;0,ROW(INDIRECT("1:"&amp;ROWS(o_c)+1))),ROW(INDIRECT("1:"&amp;ROWS(o_c)+1))),ROW())),"")</f>
        <v/>
      </c>
      <c r="AA6" t="str">
        <f t="array" aca="1" ref="AA6" ca="1">IFERROR(INDEX(FREQUENCY(IF(INDEX(o_c,,COLUMN()-ROUNDUP(COLUMNS(o_c)/2,0)),ROW(o_c)),IF(INDEX(o_c,,COLUMN()-ROUNDUP(COLUMNS(o_c)/2,0)),0,ROW(o_c))),INDEX(SMALL(IF(FREQUENCY(IF(INDEX(o_c,,COLUMN()-ROUNDUP(COLUMNS(o_c)/2,0)),ROW(o_c)),IF(INDEX(o_c,,COLUMN()-ROUNDUP(COLUMNS(o_c)/2,0)),0,ROW(o_c)))&gt;0,ROW(INDIRECT("1:"&amp;ROWS(o_c)+1))),ROW(INDIRECT("1:"&amp;ROWS(o_c)+1))),ROW())),"")</f>
        <v/>
      </c>
      <c r="AB6" t="str">
        <f t="array" aca="1" ref="AB6" ca="1">IFERROR(INDEX(FREQUENCY(IF(INDEX(o_c,,COLUMN()-ROUNDUP(COLUMNS(o_c)/2,0)),ROW(o_c)),IF(INDEX(o_c,,COLUMN()-ROUNDUP(COLUMNS(o_c)/2,0)),0,ROW(o_c))),INDEX(SMALL(IF(FREQUENCY(IF(INDEX(o_c,,COLUMN()-ROUNDUP(COLUMNS(o_c)/2,0)),ROW(o_c)),IF(INDEX(o_c,,COLUMN()-ROUNDUP(COLUMNS(o_c)/2,0)),0,ROW(o_c)))&gt;0,ROW(INDIRECT("1:"&amp;ROWS(o_c)+1))),ROW(INDIRECT("1:"&amp;ROWS(o_c)+1))),ROW())),"")</f>
        <v/>
      </c>
      <c r="AC6" t="str">
        <f t="array" aca="1" ref="AC6" ca="1">IFERROR(INDEX(FREQUENCY(IF(INDEX(o_c,,COLUMN()-ROUNDUP(COLUMNS(o_c)/2,0)),ROW(o_c)),IF(INDEX(o_c,,COLUMN()-ROUNDUP(COLUMNS(o_c)/2,0)),0,ROW(o_c))),INDEX(SMALL(IF(FREQUENCY(IF(INDEX(o_c,,COLUMN()-ROUNDUP(COLUMNS(o_c)/2,0)),ROW(o_c)),IF(INDEX(o_c,,COLUMN()-ROUNDUP(COLUMNS(o_c)/2,0)),0,ROW(o_c)))&gt;0,ROW(INDIRECT("1:"&amp;ROWS(o_c)+1))),ROW(INDIRECT("1:"&amp;ROWS(o_c)+1))),ROW())),"")</f>
        <v/>
      </c>
      <c r="AD6" t="str">
        <f t="array" aca="1" ref="AD6" ca="1">IFERROR(INDEX(FREQUENCY(IF(INDEX(o_c,,COLUMN()-ROUNDUP(COLUMNS(o_c)/2,0)),ROW(o_c)),IF(INDEX(o_c,,COLUMN()-ROUNDUP(COLUMNS(o_c)/2,0)),0,ROW(o_c))),INDEX(SMALL(IF(FREQUENCY(IF(INDEX(o_c,,COLUMN()-ROUNDUP(COLUMNS(o_c)/2,0)),ROW(o_c)),IF(INDEX(o_c,,COLUMN()-ROUNDUP(COLUMNS(o_c)/2,0)),0,ROW(o_c)))&gt;0,ROW(INDIRECT("1:"&amp;ROWS(o_c)+1))),ROW(INDIRECT("1:"&amp;ROWS(o_c)+1))),ROW())),"")</f>
        <v/>
      </c>
      <c r="AG6" s="11">
        <f ca="1">(300-SUM(K43:AD57))/300</f>
        <v>0.46</v>
      </c>
      <c r="AH6" t="s">
        <v>4</v>
      </c>
    </row>
    <row r="7" spans="1:34" x14ac:dyDescent="0.25">
      <c r="K7" t="str">
        <f t="array" aca="1" ref="K7" ca="1">IFERROR(INDEX(FREQUENCY(IF(INDEX(o_c,,COLUMN()-ROUNDUP(COLUMNS(o_c)/2,0)),ROW(o_c)),IF(INDEX(o_c,,COLUMN()-ROUNDUP(COLUMNS(o_c)/2,0)),0,ROW(o_c))),INDEX(SMALL(IF(FREQUENCY(IF(INDEX(o_c,,COLUMN()-ROUNDUP(COLUMNS(o_c)/2,0)),ROW(o_c)),IF(INDEX(o_c,,COLUMN()-ROUNDUP(COLUMNS(o_c)/2,0)),0,ROW(o_c)))&gt;0,ROW(INDIRECT("1:"&amp;ROWS(o_c)+1))),ROW(INDIRECT("1:"&amp;ROWS(o_c)+1))),ROW())),"")</f>
        <v/>
      </c>
      <c r="L7" t="str">
        <f t="array" aca="1" ref="L7" ca="1">IFERROR(INDEX(FREQUENCY(IF(INDEX(o_c,,COLUMN()-ROUNDUP(COLUMNS(o_c)/2,0)),ROW(o_c)),IF(INDEX(o_c,,COLUMN()-ROUNDUP(COLUMNS(o_c)/2,0)),0,ROW(o_c))),INDEX(SMALL(IF(FREQUENCY(IF(INDEX(o_c,,COLUMN()-ROUNDUP(COLUMNS(o_c)/2,0)),ROW(o_c)),IF(INDEX(o_c,,COLUMN()-ROUNDUP(COLUMNS(o_c)/2,0)),0,ROW(o_c)))&gt;0,ROW(INDIRECT("1:"&amp;ROWS(o_c)+1))),ROW(INDIRECT("1:"&amp;ROWS(o_c)+1))),ROW())),"")</f>
        <v/>
      </c>
      <c r="M7" t="str">
        <f t="array" aca="1" ref="M7" ca="1">IFERROR(INDEX(FREQUENCY(IF(INDEX(o_c,,COLUMN()-ROUNDUP(COLUMNS(o_c)/2,0)),ROW(o_c)),IF(INDEX(o_c,,COLUMN()-ROUNDUP(COLUMNS(o_c)/2,0)),0,ROW(o_c))),INDEX(SMALL(IF(FREQUENCY(IF(INDEX(o_c,,COLUMN()-ROUNDUP(COLUMNS(o_c)/2,0)),ROW(o_c)),IF(INDEX(o_c,,COLUMN()-ROUNDUP(COLUMNS(o_c)/2,0)),0,ROW(o_c)))&gt;0,ROW(INDIRECT("1:"&amp;ROWS(o_c)+1))),ROW(INDIRECT("1:"&amp;ROWS(o_c)+1))),ROW())),"")</f>
        <v/>
      </c>
      <c r="N7" t="str">
        <f t="array" aca="1" ref="N7" ca="1">IFERROR(INDEX(FREQUENCY(IF(INDEX(o_c,,COLUMN()-ROUNDUP(COLUMNS(o_c)/2,0)),ROW(o_c)),IF(INDEX(o_c,,COLUMN()-ROUNDUP(COLUMNS(o_c)/2,0)),0,ROW(o_c))),INDEX(SMALL(IF(FREQUENCY(IF(INDEX(o_c,,COLUMN()-ROUNDUP(COLUMNS(o_c)/2,0)),ROW(o_c)),IF(INDEX(o_c,,COLUMN()-ROUNDUP(COLUMNS(o_c)/2,0)),0,ROW(o_c)))&gt;0,ROW(INDIRECT("1:"&amp;ROWS(o_c)+1))),ROW(INDIRECT("1:"&amp;ROWS(o_c)+1))),ROW())),"")</f>
        <v/>
      </c>
      <c r="O7" t="str">
        <f t="array" aca="1" ref="O7" ca="1">IFERROR(INDEX(FREQUENCY(IF(INDEX(o_c,,COLUMN()-ROUNDUP(COLUMNS(o_c)/2,0)),ROW(o_c)),IF(INDEX(o_c,,COLUMN()-ROUNDUP(COLUMNS(o_c)/2,0)),0,ROW(o_c))),INDEX(SMALL(IF(FREQUENCY(IF(INDEX(o_c,,COLUMN()-ROUNDUP(COLUMNS(o_c)/2,0)),ROW(o_c)),IF(INDEX(o_c,,COLUMN()-ROUNDUP(COLUMNS(o_c)/2,0)),0,ROW(o_c)))&gt;0,ROW(INDIRECT("1:"&amp;ROWS(o_c)+1))),ROW(INDIRECT("1:"&amp;ROWS(o_c)+1))),ROW())),"")</f>
        <v/>
      </c>
      <c r="P7" t="str">
        <f t="array" aca="1" ref="P7" ca="1">IFERROR(INDEX(FREQUENCY(IF(INDEX(o_c,,COLUMN()-ROUNDUP(COLUMNS(o_c)/2,0)),ROW(o_c)),IF(INDEX(o_c,,COLUMN()-ROUNDUP(COLUMNS(o_c)/2,0)),0,ROW(o_c))),INDEX(SMALL(IF(FREQUENCY(IF(INDEX(o_c,,COLUMN()-ROUNDUP(COLUMNS(o_c)/2,0)),ROW(o_c)),IF(INDEX(o_c,,COLUMN()-ROUNDUP(COLUMNS(o_c)/2,0)),0,ROW(o_c)))&gt;0,ROW(INDIRECT("1:"&amp;ROWS(o_c)+1))),ROW(INDIRECT("1:"&amp;ROWS(o_c)+1))),ROW())),"")</f>
        <v/>
      </c>
      <c r="Q7" t="str">
        <f t="array" aca="1" ref="Q7" ca="1">IFERROR(INDEX(FREQUENCY(IF(INDEX(o_c,,COLUMN()-ROUNDUP(COLUMNS(o_c)/2,0)),ROW(o_c)),IF(INDEX(o_c,,COLUMN()-ROUNDUP(COLUMNS(o_c)/2,0)),0,ROW(o_c))),INDEX(SMALL(IF(FREQUENCY(IF(INDEX(o_c,,COLUMN()-ROUNDUP(COLUMNS(o_c)/2,0)),ROW(o_c)),IF(INDEX(o_c,,COLUMN()-ROUNDUP(COLUMNS(o_c)/2,0)),0,ROW(o_c)))&gt;0,ROW(INDIRECT("1:"&amp;ROWS(o_c)+1))),ROW(INDIRECT("1:"&amp;ROWS(o_c)+1))),ROW())),"")</f>
        <v/>
      </c>
      <c r="R7" t="str">
        <f t="array" aca="1" ref="R7" ca="1">IFERROR(INDEX(FREQUENCY(IF(INDEX(o_c,,COLUMN()-ROUNDUP(COLUMNS(o_c)/2,0)),ROW(o_c)),IF(INDEX(o_c,,COLUMN()-ROUNDUP(COLUMNS(o_c)/2,0)),0,ROW(o_c))),INDEX(SMALL(IF(FREQUENCY(IF(INDEX(o_c,,COLUMN()-ROUNDUP(COLUMNS(o_c)/2,0)),ROW(o_c)),IF(INDEX(o_c,,COLUMN()-ROUNDUP(COLUMNS(o_c)/2,0)),0,ROW(o_c)))&gt;0,ROW(INDIRECT("1:"&amp;ROWS(o_c)+1))),ROW(INDIRECT("1:"&amp;ROWS(o_c)+1))),ROW())),"")</f>
        <v/>
      </c>
      <c r="S7" t="str">
        <f t="array" aca="1" ref="S7" ca="1">IFERROR(INDEX(FREQUENCY(IF(INDEX(o_c,,COLUMN()-ROUNDUP(COLUMNS(o_c)/2,0)),ROW(o_c)),IF(INDEX(o_c,,COLUMN()-ROUNDUP(COLUMNS(o_c)/2,0)),0,ROW(o_c))),INDEX(SMALL(IF(FREQUENCY(IF(INDEX(o_c,,COLUMN()-ROUNDUP(COLUMNS(o_c)/2,0)),ROW(o_c)),IF(INDEX(o_c,,COLUMN()-ROUNDUP(COLUMNS(o_c)/2,0)),0,ROW(o_c)))&gt;0,ROW(INDIRECT("1:"&amp;ROWS(o_c)+1))),ROW(INDIRECT("1:"&amp;ROWS(o_c)+1))),ROW())),"")</f>
        <v/>
      </c>
      <c r="T7" t="str">
        <f t="array" aca="1" ref="T7" ca="1">IFERROR(INDEX(FREQUENCY(IF(INDEX(o_c,,COLUMN()-ROUNDUP(COLUMNS(o_c)/2,0)),ROW(o_c)),IF(INDEX(o_c,,COLUMN()-ROUNDUP(COLUMNS(o_c)/2,0)),0,ROW(o_c))),INDEX(SMALL(IF(FREQUENCY(IF(INDEX(o_c,,COLUMN()-ROUNDUP(COLUMNS(o_c)/2,0)),ROW(o_c)),IF(INDEX(o_c,,COLUMN()-ROUNDUP(COLUMNS(o_c)/2,0)),0,ROW(o_c)))&gt;0,ROW(INDIRECT("1:"&amp;ROWS(o_c)+1))),ROW(INDIRECT("1:"&amp;ROWS(o_c)+1))),ROW())),"")</f>
        <v/>
      </c>
      <c r="U7" t="str">
        <f t="array" aca="1" ref="U7" ca="1">IFERROR(INDEX(FREQUENCY(IF(INDEX(o_c,,COLUMN()-ROUNDUP(COLUMNS(o_c)/2,0)),ROW(o_c)),IF(INDEX(o_c,,COLUMN()-ROUNDUP(COLUMNS(o_c)/2,0)),0,ROW(o_c))),INDEX(SMALL(IF(FREQUENCY(IF(INDEX(o_c,,COLUMN()-ROUNDUP(COLUMNS(o_c)/2,0)),ROW(o_c)),IF(INDEX(o_c,,COLUMN()-ROUNDUP(COLUMNS(o_c)/2,0)),0,ROW(o_c)))&gt;0,ROW(INDIRECT("1:"&amp;ROWS(o_c)+1))),ROW(INDIRECT("1:"&amp;ROWS(o_c)+1))),ROW())),"")</f>
        <v/>
      </c>
      <c r="V7" t="str">
        <f t="array" aca="1" ref="V7" ca="1">IFERROR(INDEX(FREQUENCY(IF(INDEX(o_c,,COLUMN()-ROUNDUP(COLUMNS(o_c)/2,0)),ROW(o_c)),IF(INDEX(o_c,,COLUMN()-ROUNDUP(COLUMNS(o_c)/2,0)),0,ROW(o_c))),INDEX(SMALL(IF(FREQUENCY(IF(INDEX(o_c,,COLUMN()-ROUNDUP(COLUMNS(o_c)/2,0)),ROW(o_c)),IF(INDEX(o_c,,COLUMN()-ROUNDUP(COLUMNS(o_c)/2,0)),0,ROW(o_c)))&gt;0,ROW(INDIRECT("1:"&amp;ROWS(o_c)+1))),ROW(INDIRECT("1:"&amp;ROWS(o_c)+1))),ROW())),"")</f>
        <v/>
      </c>
      <c r="W7" t="str">
        <f t="array" aca="1" ref="W7" ca="1">IFERROR(INDEX(FREQUENCY(IF(INDEX(o_c,,COLUMN()-ROUNDUP(COLUMNS(o_c)/2,0)),ROW(o_c)),IF(INDEX(o_c,,COLUMN()-ROUNDUP(COLUMNS(o_c)/2,0)),0,ROW(o_c))),INDEX(SMALL(IF(FREQUENCY(IF(INDEX(o_c,,COLUMN()-ROUNDUP(COLUMNS(o_c)/2,0)),ROW(o_c)),IF(INDEX(o_c,,COLUMN()-ROUNDUP(COLUMNS(o_c)/2,0)),0,ROW(o_c)))&gt;0,ROW(INDIRECT("1:"&amp;ROWS(o_c)+1))),ROW(INDIRECT("1:"&amp;ROWS(o_c)+1))),ROW())),"")</f>
        <v/>
      </c>
      <c r="X7" t="str">
        <f t="array" aca="1" ref="X7" ca="1">IFERROR(INDEX(FREQUENCY(IF(INDEX(o_c,,COLUMN()-ROUNDUP(COLUMNS(o_c)/2,0)),ROW(o_c)),IF(INDEX(o_c,,COLUMN()-ROUNDUP(COLUMNS(o_c)/2,0)),0,ROW(o_c))),INDEX(SMALL(IF(FREQUENCY(IF(INDEX(o_c,,COLUMN()-ROUNDUP(COLUMNS(o_c)/2,0)),ROW(o_c)),IF(INDEX(o_c,,COLUMN()-ROUNDUP(COLUMNS(o_c)/2,0)),0,ROW(o_c)))&gt;0,ROW(INDIRECT("1:"&amp;ROWS(o_c)+1))),ROW(INDIRECT("1:"&amp;ROWS(o_c)+1))),ROW())),"")</f>
        <v/>
      </c>
      <c r="Y7" t="str">
        <f t="array" aca="1" ref="Y7" ca="1">IFERROR(INDEX(FREQUENCY(IF(INDEX(o_c,,COLUMN()-ROUNDUP(COLUMNS(o_c)/2,0)),ROW(o_c)),IF(INDEX(o_c,,COLUMN()-ROUNDUP(COLUMNS(o_c)/2,0)),0,ROW(o_c))),INDEX(SMALL(IF(FREQUENCY(IF(INDEX(o_c,,COLUMN()-ROUNDUP(COLUMNS(o_c)/2,0)),ROW(o_c)),IF(INDEX(o_c,,COLUMN()-ROUNDUP(COLUMNS(o_c)/2,0)),0,ROW(o_c)))&gt;0,ROW(INDIRECT("1:"&amp;ROWS(o_c)+1))),ROW(INDIRECT("1:"&amp;ROWS(o_c)+1))),ROW())),"")</f>
        <v/>
      </c>
      <c r="Z7" t="str">
        <f t="array" aca="1" ref="Z7" ca="1">IFERROR(INDEX(FREQUENCY(IF(INDEX(o_c,,COLUMN()-ROUNDUP(COLUMNS(o_c)/2,0)),ROW(o_c)),IF(INDEX(o_c,,COLUMN()-ROUNDUP(COLUMNS(o_c)/2,0)),0,ROW(o_c))),INDEX(SMALL(IF(FREQUENCY(IF(INDEX(o_c,,COLUMN()-ROUNDUP(COLUMNS(o_c)/2,0)),ROW(o_c)),IF(INDEX(o_c,,COLUMN()-ROUNDUP(COLUMNS(o_c)/2,0)),0,ROW(o_c)))&gt;0,ROW(INDIRECT("1:"&amp;ROWS(o_c)+1))),ROW(INDIRECT("1:"&amp;ROWS(o_c)+1))),ROW())),"")</f>
        <v/>
      </c>
      <c r="AA7" t="str">
        <f t="array" aca="1" ref="AA7" ca="1">IFERROR(INDEX(FREQUENCY(IF(INDEX(o_c,,COLUMN()-ROUNDUP(COLUMNS(o_c)/2,0)),ROW(o_c)),IF(INDEX(o_c,,COLUMN()-ROUNDUP(COLUMNS(o_c)/2,0)),0,ROW(o_c))),INDEX(SMALL(IF(FREQUENCY(IF(INDEX(o_c,,COLUMN()-ROUNDUP(COLUMNS(o_c)/2,0)),ROW(o_c)),IF(INDEX(o_c,,COLUMN()-ROUNDUP(COLUMNS(o_c)/2,0)),0,ROW(o_c)))&gt;0,ROW(INDIRECT("1:"&amp;ROWS(o_c)+1))),ROW(INDIRECT("1:"&amp;ROWS(o_c)+1))),ROW())),"")</f>
        <v/>
      </c>
      <c r="AB7" t="str">
        <f t="array" aca="1" ref="AB7" ca="1">IFERROR(INDEX(FREQUENCY(IF(INDEX(o_c,,COLUMN()-ROUNDUP(COLUMNS(o_c)/2,0)),ROW(o_c)),IF(INDEX(o_c,,COLUMN()-ROUNDUP(COLUMNS(o_c)/2,0)),0,ROW(o_c))),INDEX(SMALL(IF(FREQUENCY(IF(INDEX(o_c,,COLUMN()-ROUNDUP(COLUMNS(o_c)/2,0)),ROW(o_c)),IF(INDEX(o_c,,COLUMN()-ROUNDUP(COLUMNS(o_c)/2,0)),0,ROW(o_c)))&gt;0,ROW(INDIRECT("1:"&amp;ROWS(o_c)+1))),ROW(INDIRECT("1:"&amp;ROWS(o_c)+1))),ROW())),"")</f>
        <v/>
      </c>
      <c r="AC7" t="str">
        <f t="array" aca="1" ref="AC7" ca="1">IFERROR(INDEX(FREQUENCY(IF(INDEX(o_c,,COLUMN()-ROUNDUP(COLUMNS(o_c)/2,0)),ROW(o_c)),IF(INDEX(o_c,,COLUMN()-ROUNDUP(COLUMNS(o_c)/2,0)),0,ROW(o_c))),INDEX(SMALL(IF(FREQUENCY(IF(INDEX(o_c,,COLUMN()-ROUNDUP(COLUMNS(o_c)/2,0)),ROW(o_c)),IF(INDEX(o_c,,COLUMN()-ROUNDUP(COLUMNS(o_c)/2,0)),0,ROW(o_c)))&gt;0,ROW(INDIRECT("1:"&amp;ROWS(o_c)+1))),ROW(INDIRECT("1:"&amp;ROWS(o_c)+1))),ROW())),"")</f>
        <v/>
      </c>
      <c r="AD7" t="str">
        <f t="array" aca="1" ref="AD7" ca="1">IFERROR(INDEX(FREQUENCY(IF(INDEX(o_c,,COLUMN()-ROUNDUP(COLUMNS(o_c)/2,0)),ROW(o_c)),IF(INDEX(o_c,,COLUMN()-ROUNDUP(COLUMNS(o_c)/2,0)),0,ROW(o_c))),INDEX(SMALL(IF(FREQUENCY(IF(INDEX(o_c,,COLUMN()-ROUNDUP(COLUMNS(o_c)/2,0)),ROW(o_c)),IF(INDEX(o_c,,COLUMN()-ROUNDUP(COLUMNS(o_c)/2,0)),0,ROW(o_c)))&gt;0,ROW(INDIRECT("1:"&amp;ROWS(o_c)+1))),ROW(INDIRECT("1:"&amp;ROWS(o_c)+1))),ROW())),"")</f>
        <v/>
      </c>
    </row>
    <row r="8" spans="1:34" ht="15.75" thickBot="1" x14ac:dyDescent="0.3">
      <c r="K8" t="str">
        <f t="array" aca="1" ref="K8" ca="1">IFERROR(INDEX(FREQUENCY(IF(INDEX(o_c,,COLUMN()-ROUNDUP(COLUMNS(o_c)/2,0)),ROW(o_c)),IF(INDEX(o_c,,COLUMN()-ROUNDUP(COLUMNS(o_c)/2,0)),0,ROW(o_c))),INDEX(SMALL(IF(FREQUENCY(IF(INDEX(o_c,,COLUMN()-ROUNDUP(COLUMNS(o_c)/2,0)),ROW(o_c)),IF(INDEX(o_c,,COLUMN()-ROUNDUP(COLUMNS(o_c)/2,0)),0,ROW(o_c)))&gt;0,ROW(INDIRECT("1:"&amp;ROWS(o_c)+1))),ROW(INDIRECT("1:"&amp;ROWS(o_c)+1))),ROW())),"")</f>
        <v/>
      </c>
      <c r="L8" t="str">
        <f t="array" aca="1" ref="L8" ca="1">IFERROR(INDEX(FREQUENCY(IF(INDEX(o_c,,COLUMN()-ROUNDUP(COLUMNS(o_c)/2,0)),ROW(o_c)),IF(INDEX(o_c,,COLUMN()-ROUNDUP(COLUMNS(o_c)/2,0)),0,ROW(o_c))),INDEX(SMALL(IF(FREQUENCY(IF(INDEX(o_c,,COLUMN()-ROUNDUP(COLUMNS(o_c)/2,0)),ROW(o_c)),IF(INDEX(o_c,,COLUMN()-ROUNDUP(COLUMNS(o_c)/2,0)),0,ROW(o_c)))&gt;0,ROW(INDIRECT("1:"&amp;ROWS(o_c)+1))),ROW(INDIRECT("1:"&amp;ROWS(o_c)+1))),ROW())),"")</f>
        <v/>
      </c>
      <c r="M8" t="str">
        <f t="array" aca="1" ref="M8" ca="1">IFERROR(INDEX(FREQUENCY(IF(INDEX(o_c,,COLUMN()-ROUNDUP(COLUMNS(o_c)/2,0)),ROW(o_c)),IF(INDEX(o_c,,COLUMN()-ROUNDUP(COLUMNS(o_c)/2,0)),0,ROW(o_c))),INDEX(SMALL(IF(FREQUENCY(IF(INDEX(o_c,,COLUMN()-ROUNDUP(COLUMNS(o_c)/2,0)),ROW(o_c)),IF(INDEX(o_c,,COLUMN()-ROUNDUP(COLUMNS(o_c)/2,0)),0,ROW(o_c)))&gt;0,ROW(INDIRECT("1:"&amp;ROWS(o_c)+1))),ROW(INDIRECT("1:"&amp;ROWS(o_c)+1))),ROW())),"")</f>
        <v/>
      </c>
      <c r="N8" t="str">
        <f t="array" aca="1" ref="N8" ca="1">IFERROR(INDEX(FREQUENCY(IF(INDEX(o_c,,COLUMN()-ROUNDUP(COLUMNS(o_c)/2,0)),ROW(o_c)),IF(INDEX(o_c,,COLUMN()-ROUNDUP(COLUMNS(o_c)/2,0)),0,ROW(o_c))),INDEX(SMALL(IF(FREQUENCY(IF(INDEX(o_c,,COLUMN()-ROUNDUP(COLUMNS(o_c)/2,0)),ROW(o_c)),IF(INDEX(o_c,,COLUMN()-ROUNDUP(COLUMNS(o_c)/2,0)),0,ROW(o_c)))&gt;0,ROW(INDIRECT("1:"&amp;ROWS(o_c)+1))),ROW(INDIRECT("1:"&amp;ROWS(o_c)+1))),ROW())),"")</f>
        <v/>
      </c>
      <c r="O8" t="str">
        <f t="array" aca="1" ref="O8" ca="1">IFERROR(INDEX(FREQUENCY(IF(INDEX(o_c,,COLUMN()-ROUNDUP(COLUMNS(o_c)/2,0)),ROW(o_c)),IF(INDEX(o_c,,COLUMN()-ROUNDUP(COLUMNS(o_c)/2,0)),0,ROW(o_c))),INDEX(SMALL(IF(FREQUENCY(IF(INDEX(o_c,,COLUMN()-ROUNDUP(COLUMNS(o_c)/2,0)),ROW(o_c)),IF(INDEX(o_c,,COLUMN()-ROUNDUP(COLUMNS(o_c)/2,0)),0,ROW(o_c)))&gt;0,ROW(INDIRECT("1:"&amp;ROWS(o_c)+1))),ROW(INDIRECT("1:"&amp;ROWS(o_c)+1))),ROW())),"")</f>
        <v/>
      </c>
      <c r="P8" t="str">
        <f t="array" aca="1" ref="P8" ca="1">IFERROR(INDEX(FREQUENCY(IF(INDEX(o_c,,COLUMN()-ROUNDUP(COLUMNS(o_c)/2,0)),ROW(o_c)),IF(INDEX(o_c,,COLUMN()-ROUNDUP(COLUMNS(o_c)/2,0)),0,ROW(o_c))),INDEX(SMALL(IF(FREQUENCY(IF(INDEX(o_c,,COLUMN()-ROUNDUP(COLUMNS(o_c)/2,0)),ROW(o_c)),IF(INDEX(o_c,,COLUMN()-ROUNDUP(COLUMNS(o_c)/2,0)),0,ROW(o_c)))&gt;0,ROW(INDIRECT("1:"&amp;ROWS(o_c)+1))),ROW(INDIRECT("1:"&amp;ROWS(o_c)+1))),ROW())),"")</f>
        <v/>
      </c>
      <c r="Q8" t="str">
        <f t="array" aca="1" ref="Q8" ca="1">IFERROR(INDEX(FREQUENCY(IF(INDEX(o_c,,COLUMN()-ROUNDUP(COLUMNS(o_c)/2,0)),ROW(o_c)),IF(INDEX(o_c,,COLUMN()-ROUNDUP(COLUMNS(o_c)/2,0)),0,ROW(o_c))),INDEX(SMALL(IF(FREQUENCY(IF(INDEX(o_c,,COLUMN()-ROUNDUP(COLUMNS(o_c)/2,0)),ROW(o_c)),IF(INDEX(o_c,,COLUMN()-ROUNDUP(COLUMNS(o_c)/2,0)),0,ROW(o_c)))&gt;0,ROW(INDIRECT("1:"&amp;ROWS(o_c)+1))),ROW(INDIRECT("1:"&amp;ROWS(o_c)+1))),ROW())),"")</f>
        <v/>
      </c>
      <c r="R8" t="str">
        <f t="array" aca="1" ref="R8" ca="1">IFERROR(INDEX(FREQUENCY(IF(INDEX(o_c,,COLUMN()-ROUNDUP(COLUMNS(o_c)/2,0)),ROW(o_c)),IF(INDEX(o_c,,COLUMN()-ROUNDUP(COLUMNS(o_c)/2,0)),0,ROW(o_c))),INDEX(SMALL(IF(FREQUENCY(IF(INDEX(o_c,,COLUMN()-ROUNDUP(COLUMNS(o_c)/2,0)),ROW(o_c)),IF(INDEX(o_c,,COLUMN()-ROUNDUP(COLUMNS(o_c)/2,0)),0,ROW(o_c)))&gt;0,ROW(INDIRECT("1:"&amp;ROWS(o_c)+1))),ROW(INDIRECT("1:"&amp;ROWS(o_c)+1))),ROW())),"")</f>
        <v/>
      </c>
      <c r="S8" t="str">
        <f t="array" aca="1" ref="S8" ca="1">IFERROR(INDEX(FREQUENCY(IF(INDEX(o_c,,COLUMN()-ROUNDUP(COLUMNS(o_c)/2,0)),ROW(o_c)),IF(INDEX(o_c,,COLUMN()-ROUNDUP(COLUMNS(o_c)/2,0)),0,ROW(o_c))),INDEX(SMALL(IF(FREQUENCY(IF(INDEX(o_c,,COLUMN()-ROUNDUP(COLUMNS(o_c)/2,0)),ROW(o_c)),IF(INDEX(o_c,,COLUMN()-ROUNDUP(COLUMNS(o_c)/2,0)),0,ROW(o_c)))&gt;0,ROW(INDIRECT("1:"&amp;ROWS(o_c)+1))),ROW(INDIRECT("1:"&amp;ROWS(o_c)+1))),ROW())),"")</f>
        <v/>
      </c>
      <c r="T8" t="str">
        <f t="array" aca="1" ref="T8" ca="1">IFERROR(INDEX(FREQUENCY(IF(INDEX(o_c,,COLUMN()-ROUNDUP(COLUMNS(o_c)/2,0)),ROW(o_c)),IF(INDEX(o_c,,COLUMN()-ROUNDUP(COLUMNS(o_c)/2,0)),0,ROW(o_c))),INDEX(SMALL(IF(FREQUENCY(IF(INDEX(o_c,,COLUMN()-ROUNDUP(COLUMNS(o_c)/2,0)),ROW(o_c)),IF(INDEX(o_c,,COLUMN()-ROUNDUP(COLUMNS(o_c)/2,0)),0,ROW(o_c)))&gt;0,ROW(INDIRECT("1:"&amp;ROWS(o_c)+1))),ROW(INDIRECT("1:"&amp;ROWS(o_c)+1))),ROW())),"")</f>
        <v/>
      </c>
      <c r="U8" t="str">
        <f t="array" aca="1" ref="U8" ca="1">IFERROR(INDEX(FREQUENCY(IF(INDEX(o_c,,COLUMN()-ROUNDUP(COLUMNS(o_c)/2,0)),ROW(o_c)),IF(INDEX(o_c,,COLUMN()-ROUNDUP(COLUMNS(o_c)/2,0)),0,ROW(o_c))),INDEX(SMALL(IF(FREQUENCY(IF(INDEX(o_c,,COLUMN()-ROUNDUP(COLUMNS(o_c)/2,0)),ROW(o_c)),IF(INDEX(o_c,,COLUMN()-ROUNDUP(COLUMNS(o_c)/2,0)),0,ROW(o_c)))&gt;0,ROW(INDIRECT("1:"&amp;ROWS(o_c)+1))),ROW(INDIRECT("1:"&amp;ROWS(o_c)+1))),ROW())),"")</f>
        <v/>
      </c>
      <c r="V8" t="str">
        <f t="array" aca="1" ref="V8" ca="1">IFERROR(INDEX(FREQUENCY(IF(INDEX(o_c,,COLUMN()-ROUNDUP(COLUMNS(o_c)/2,0)),ROW(o_c)),IF(INDEX(o_c,,COLUMN()-ROUNDUP(COLUMNS(o_c)/2,0)),0,ROW(o_c))),INDEX(SMALL(IF(FREQUENCY(IF(INDEX(o_c,,COLUMN()-ROUNDUP(COLUMNS(o_c)/2,0)),ROW(o_c)),IF(INDEX(o_c,,COLUMN()-ROUNDUP(COLUMNS(o_c)/2,0)),0,ROW(o_c)))&gt;0,ROW(INDIRECT("1:"&amp;ROWS(o_c)+1))),ROW(INDIRECT("1:"&amp;ROWS(o_c)+1))),ROW())),"")</f>
        <v/>
      </c>
      <c r="W8" t="str">
        <f t="array" aca="1" ref="W8" ca="1">IFERROR(INDEX(FREQUENCY(IF(INDEX(o_c,,COLUMN()-ROUNDUP(COLUMNS(o_c)/2,0)),ROW(o_c)),IF(INDEX(o_c,,COLUMN()-ROUNDUP(COLUMNS(o_c)/2,0)),0,ROW(o_c))),INDEX(SMALL(IF(FREQUENCY(IF(INDEX(o_c,,COLUMN()-ROUNDUP(COLUMNS(o_c)/2,0)),ROW(o_c)),IF(INDEX(o_c,,COLUMN()-ROUNDUP(COLUMNS(o_c)/2,0)),0,ROW(o_c)))&gt;0,ROW(INDIRECT("1:"&amp;ROWS(o_c)+1))),ROW(INDIRECT("1:"&amp;ROWS(o_c)+1))),ROW())),"")</f>
        <v/>
      </c>
      <c r="X8" t="str">
        <f t="array" aca="1" ref="X8" ca="1">IFERROR(INDEX(FREQUENCY(IF(INDEX(o_c,,COLUMN()-ROUNDUP(COLUMNS(o_c)/2,0)),ROW(o_c)),IF(INDEX(o_c,,COLUMN()-ROUNDUP(COLUMNS(o_c)/2,0)),0,ROW(o_c))),INDEX(SMALL(IF(FREQUENCY(IF(INDEX(o_c,,COLUMN()-ROUNDUP(COLUMNS(o_c)/2,0)),ROW(o_c)),IF(INDEX(o_c,,COLUMN()-ROUNDUP(COLUMNS(o_c)/2,0)),0,ROW(o_c)))&gt;0,ROW(INDIRECT("1:"&amp;ROWS(o_c)+1))),ROW(INDIRECT("1:"&amp;ROWS(o_c)+1))),ROW())),"")</f>
        <v/>
      </c>
      <c r="Y8" t="str">
        <f t="array" aca="1" ref="Y8" ca="1">IFERROR(INDEX(FREQUENCY(IF(INDEX(o_c,,COLUMN()-ROUNDUP(COLUMNS(o_c)/2,0)),ROW(o_c)),IF(INDEX(o_c,,COLUMN()-ROUNDUP(COLUMNS(o_c)/2,0)),0,ROW(o_c))),INDEX(SMALL(IF(FREQUENCY(IF(INDEX(o_c,,COLUMN()-ROUNDUP(COLUMNS(o_c)/2,0)),ROW(o_c)),IF(INDEX(o_c,,COLUMN()-ROUNDUP(COLUMNS(o_c)/2,0)),0,ROW(o_c)))&gt;0,ROW(INDIRECT("1:"&amp;ROWS(o_c)+1))),ROW(INDIRECT("1:"&amp;ROWS(o_c)+1))),ROW())),"")</f>
        <v/>
      </c>
      <c r="Z8" t="str">
        <f t="array" aca="1" ref="Z8" ca="1">IFERROR(INDEX(FREQUENCY(IF(INDEX(o_c,,COLUMN()-ROUNDUP(COLUMNS(o_c)/2,0)),ROW(o_c)),IF(INDEX(o_c,,COLUMN()-ROUNDUP(COLUMNS(o_c)/2,0)),0,ROW(o_c))),INDEX(SMALL(IF(FREQUENCY(IF(INDEX(o_c,,COLUMN()-ROUNDUP(COLUMNS(o_c)/2,0)),ROW(o_c)),IF(INDEX(o_c,,COLUMN()-ROUNDUP(COLUMNS(o_c)/2,0)),0,ROW(o_c)))&gt;0,ROW(INDIRECT("1:"&amp;ROWS(o_c)+1))),ROW(INDIRECT("1:"&amp;ROWS(o_c)+1))),ROW())),"")</f>
        <v/>
      </c>
      <c r="AA8" t="str">
        <f t="array" aca="1" ref="AA8" ca="1">IFERROR(INDEX(FREQUENCY(IF(INDEX(o_c,,COLUMN()-ROUNDUP(COLUMNS(o_c)/2,0)),ROW(o_c)),IF(INDEX(o_c,,COLUMN()-ROUNDUP(COLUMNS(o_c)/2,0)),0,ROW(o_c))),INDEX(SMALL(IF(FREQUENCY(IF(INDEX(o_c,,COLUMN()-ROUNDUP(COLUMNS(o_c)/2,0)),ROW(o_c)),IF(INDEX(o_c,,COLUMN()-ROUNDUP(COLUMNS(o_c)/2,0)),0,ROW(o_c)))&gt;0,ROW(INDIRECT("1:"&amp;ROWS(o_c)+1))),ROW(INDIRECT("1:"&amp;ROWS(o_c)+1))),ROW())),"")</f>
        <v/>
      </c>
      <c r="AB8" t="str">
        <f t="array" aca="1" ref="AB8" ca="1">IFERROR(INDEX(FREQUENCY(IF(INDEX(o_c,,COLUMN()-ROUNDUP(COLUMNS(o_c)/2,0)),ROW(o_c)),IF(INDEX(o_c,,COLUMN()-ROUNDUP(COLUMNS(o_c)/2,0)),0,ROW(o_c))),INDEX(SMALL(IF(FREQUENCY(IF(INDEX(o_c,,COLUMN()-ROUNDUP(COLUMNS(o_c)/2,0)),ROW(o_c)),IF(INDEX(o_c,,COLUMN()-ROUNDUP(COLUMNS(o_c)/2,0)),0,ROW(o_c)))&gt;0,ROW(INDIRECT("1:"&amp;ROWS(o_c)+1))),ROW(INDIRECT("1:"&amp;ROWS(o_c)+1))),ROW())),"")</f>
        <v/>
      </c>
      <c r="AC8" t="str">
        <f t="array" aca="1" ref="AC8" ca="1">IFERROR(INDEX(FREQUENCY(IF(INDEX(o_c,,COLUMN()-ROUNDUP(COLUMNS(o_c)/2,0)),ROW(o_c)),IF(INDEX(o_c,,COLUMN()-ROUNDUP(COLUMNS(o_c)/2,0)),0,ROW(o_c))),INDEX(SMALL(IF(FREQUENCY(IF(INDEX(o_c,,COLUMN()-ROUNDUP(COLUMNS(o_c)/2,0)),ROW(o_c)),IF(INDEX(o_c,,COLUMN()-ROUNDUP(COLUMNS(o_c)/2,0)),0,ROW(o_c)))&gt;0,ROW(INDIRECT("1:"&amp;ROWS(o_c)+1))),ROW(INDIRECT("1:"&amp;ROWS(o_c)+1))),ROW())),"")</f>
        <v/>
      </c>
      <c r="AD8" t="str">
        <f t="array" aca="1" ref="AD8" ca="1">IFERROR(INDEX(FREQUENCY(IF(INDEX(o_c,,COLUMN()-ROUNDUP(COLUMNS(o_c)/2,0)),ROW(o_c)),IF(INDEX(o_c,,COLUMN()-ROUNDUP(COLUMNS(o_c)/2,0)),0,ROW(o_c))),INDEX(SMALL(IF(FREQUENCY(IF(INDEX(o_c,,COLUMN()-ROUNDUP(COLUMNS(o_c)/2,0)),ROW(o_c)),IF(INDEX(o_c,,COLUMN()-ROUNDUP(COLUMNS(o_c)/2,0)),0,ROW(o_c)))&gt;0,ROW(INDIRECT("1:"&amp;ROWS(o_c)+1))),ROW(INDIRECT("1:"&amp;ROWS(o_c)+1))),ROW())),"")</f>
        <v/>
      </c>
    </row>
    <row r="9" spans="1:34" x14ac:dyDescent="0.25">
      <c r="A9">
        <f t="array" aca="1" ref="A9" ca="1">IFERROR(INDEX(FREQUENCY(IF(INDEX(o_c,ROW()-ROUNDUP(ROWS(o_c)/2,0),),COLUMN(o_c)),IF(INDEX(o_c,ROW()-ROUNDUP(ROWS(o_c)/2,0),),0,COLUMN(o_c))),INDEX(SMALL(IF(FREQUENCY(IF(INDEX(o_c,ROW()-ROUNDUP(ROWS(o_c)/2,0),),COLUMN(o_c)),IF(INDEX(o_c,ROW()-ROUNDUP(ROWS(o_c)/2,0),),0,COLUMN(o_c)))&gt;0,ROW(INDIRECT("1:"&amp;COLUMNS(o_c)+1))),ROW(INDIRECT("1:"&amp;COLUMNS(o_c)+1))),COLUMN())),"")</f>
        <v>2</v>
      </c>
      <c r="B9">
        <f t="array" aca="1" ref="B9" ca="1">IFERROR(INDEX(FREQUENCY(IF(INDEX(o_c,ROW()-ROUNDUP(ROWS(o_c)/2,0),),COLUMN(o_c)),IF(INDEX(o_c,ROW()-ROUNDUP(ROWS(o_c)/2,0),),0,COLUMN(o_c))),INDEX(SMALL(IF(FREQUENCY(IF(INDEX(o_c,ROW()-ROUNDUP(ROWS(o_c)/2,0),),COLUMN(o_c)),IF(INDEX(o_c,ROW()-ROUNDUP(ROWS(o_c)/2,0),),0,COLUMN(o_c)))&gt;0,ROW(INDIRECT("1:"&amp;COLUMNS(o_c)+1))),ROW(INDIRECT("1:"&amp;COLUMNS(o_c)+1))),COLUMN())),"")</f>
        <v>1</v>
      </c>
      <c r="C9">
        <f t="array" aca="1" ref="C9" ca="1">IFERROR(INDEX(FREQUENCY(IF(INDEX(o_c,ROW()-ROUNDUP(ROWS(o_c)/2,0),),COLUMN(o_c)),IF(INDEX(o_c,ROW()-ROUNDUP(ROWS(o_c)/2,0),),0,COLUMN(o_c))),INDEX(SMALL(IF(FREQUENCY(IF(INDEX(o_c,ROW()-ROUNDUP(ROWS(o_c)/2,0),),COLUMN(o_c)),IF(INDEX(o_c,ROW()-ROUNDUP(ROWS(o_c)/2,0),),0,COLUMN(o_c)))&gt;0,ROW(INDIRECT("1:"&amp;COLUMNS(o_c)+1))),ROW(INDIRECT("1:"&amp;COLUMNS(o_c)+1))),COLUMN())),"")</f>
        <v>2</v>
      </c>
      <c r="D9">
        <f t="array" aca="1" ref="D9" ca="1">IFERROR(INDEX(FREQUENCY(IF(INDEX(o_c,ROW()-ROUNDUP(ROWS(o_c)/2,0),),COLUMN(o_c)),IF(INDEX(o_c,ROW()-ROUNDUP(ROWS(o_c)/2,0),),0,COLUMN(o_c))),INDEX(SMALL(IF(FREQUENCY(IF(INDEX(o_c,ROW()-ROUNDUP(ROWS(o_c)/2,0),),COLUMN(o_c)),IF(INDEX(o_c,ROW()-ROUNDUP(ROWS(o_c)/2,0),),0,COLUMN(o_c)))&gt;0,ROW(INDIRECT("1:"&amp;COLUMNS(o_c)+1))),ROW(INDIRECT("1:"&amp;COLUMNS(o_c)+1))),COLUMN())),"")</f>
        <v>5</v>
      </c>
      <c r="E9" t="str">
        <f t="array" aca="1" ref="E9" ca="1">IFERROR(INDEX(FREQUENCY(IF(INDEX(o_c,ROW()-ROUNDUP(ROWS(o_c)/2,0),),COLUMN(o_c)),IF(INDEX(o_c,ROW()-ROUNDUP(ROWS(o_c)/2,0),),0,COLUMN(o_c))),INDEX(SMALL(IF(FREQUENCY(IF(INDEX(o_c,ROW()-ROUNDUP(ROWS(o_c)/2,0),),COLUMN(o_c)),IF(INDEX(o_c,ROW()-ROUNDUP(ROWS(o_c)/2,0),),0,COLUMN(o_c)))&gt;0,ROW(INDIRECT("1:"&amp;COLUMNS(o_c)+1))),ROW(INDIRECT("1:"&amp;COLUMNS(o_c)+1))),COLUMN())),"")</f>
        <v/>
      </c>
      <c r="F9" t="str">
        <f t="array" aca="1" ref="F9" ca="1">IFERROR(INDEX(FREQUENCY(IF(INDEX(o_c,ROW()-ROUNDUP(ROWS(o_c)/2,0),),COLUMN(o_c)),IF(INDEX(o_c,ROW()-ROUNDUP(ROWS(o_c)/2,0),),0,COLUMN(o_c))),INDEX(SMALL(IF(FREQUENCY(IF(INDEX(o_c,ROW()-ROUNDUP(ROWS(o_c)/2,0),),COLUMN(o_c)),IF(INDEX(o_c,ROW()-ROUNDUP(ROWS(o_c)/2,0),),0,COLUMN(o_c)))&gt;0,ROW(INDIRECT("1:"&amp;COLUMNS(o_c)+1))),ROW(INDIRECT("1:"&amp;COLUMNS(o_c)+1))),COLUMN())),"")</f>
        <v/>
      </c>
      <c r="G9" t="str">
        <f t="array" aca="1" ref="G9" ca="1">IFERROR(INDEX(FREQUENCY(IF(INDEX(o_c,ROW()-ROUNDUP(ROWS(o_c)/2,0),),COLUMN(o_c)),IF(INDEX(o_c,ROW()-ROUNDUP(ROWS(o_c)/2,0),),0,COLUMN(o_c))),INDEX(SMALL(IF(FREQUENCY(IF(INDEX(o_c,ROW()-ROUNDUP(ROWS(o_c)/2,0),),COLUMN(o_c)),IF(INDEX(o_c,ROW()-ROUNDUP(ROWS(o_c)/2,0),),0,COLUMN(o_c)))&gt;0,ROW(INDIRECT("1:"&amp;COLUMNS(o_c)+1))),ROW(INDIRECT("1:"&amp;COLUMNS(o_c)+1))),COLUMN())),"")</f>
        <v/>
      </c>
      <c r="H9" t="str">
        <f t="array" aca="1" ref="H9" ca="1">IFERROR(INDEX(FREQUENCY(IF(INDEX(o_c,ROW()-ROUNDUP(ROWS(o_c)/2,0),),COLUMN(o_c)),IF(INDEX(o_c,ROW()-ROUNDUP(ROWS(o_c)/2,0),),0,COLUMN(o_c))),INDEX(SMALL(IF(FREQUENCY(IF(INDEX(o_c,ROW()-ROUNDUP(ROWS(o_c)/2,0),),COLUMN(o_c)),IF(INDEX(o_c,ROW()-ROUNDUP(ROWS(o_c)/2,0),),0,COLUMN(o_c)))&gt;0,ROW(INDIRECT("1:"&amp;COLUMNS(o_c)+1))),ROW(INDIRECT("1:"&amp;COLUMNS(o_c)+1))),COLUMN())),"")</f>
        <v/>
      </c>
      <c r="I9" t="str">
        <f t="array" aca="1" ref="I9" ca="1">IFERROR(INDEX(FREQUENCY(IF(INDEX(o_c,ROW()-ROUNDUP(ROWS(o_c)/2,0),),COLUMN(o_c)),IF(INDEX(o_c,ROW()-ROUNDUP(ROWS(o_c)/2,0),),0,COLUMN(o_c))),INDEX(SMALL(IF(FREQUENCY(IF(INDEX(o_c,ROW()-ROUNDUP(ROWS(o_c)/2,0),),COLUMN(o_c)),IF(INDEX(o_c,ROW()-ROUNDUP(ROWS(o_c)/2,0),),0,COLUMN(o_c)))&gt;0,ROW(INDIRECT("1:"&amp;COLUMNS(o_c)+1))),ROW(INDIRECT("1:"&amp;COLUMNS(o_c)+1))),COLUMN())),"")</f>
        <v/>
      </c>
      <c r="J9" t="str">
        <f t="array" aca="1" ref="J9" ca="1">IFERROR(INDEX(FREQUENCY(IF(INDEX(o_c,ROW()-ROUNDUP(ROWS(o_c)/2,0),),COLUMN(o_c)),IF(INDEX(o_c,ROW()-ROUNDUP(ROWS(o_c)/2,0),),0,COLUMN(o_c))),INDEX(SMALL(IF(FREQUENCY(IF(INDEX(o_c,ROW()-ROUNDUP(ROWS(o_c)/2,0),),COLUMN(o_c)),IF(INDEX(o_c,ROW()-ROUNDUP(ROWS(o_c)/2,0),),0,COLUMN(o_c)))&gt;0,ROW(INDIRECT("1:"&amp;COLUMNS(o_c)+1))),ROW(INDIRECT("1:"&amp;COLUMNS(o_c)+1))),COLUMN())),"")</f>
        <v/>
      </c>
      <c r="K9" s="21"/>
      <c r="L9" s="22"/>
      <c r="M9" s="22"/>
      <c r="N9" s="22"/>
      <c r="O9" s="23"/>
      <c r="P9" s="21"/>
      <c r="Q9" s="22"/>
      <c r="R9" s="22"/>
      <c r="S9" s="22"/>
      <c r="T9" s="23"/>
      <c r="U9" s="21"/>
      <c r="V9" s="22"/>
      <c r="W9" s="22"/>
      <c r="X9" s="22"/>
      <c r="Y9" s="23"/>
      <c r="Z9" s="21"/>
      <c r="AA9" s="22"/>
      <c r="AB9" s="22"/>
      <c r="AC9" s="22"/>
      <c r="AD9" s="23"/>
      <c r="AE9" t="str">
        <f t="array" ref="AE9">IF(SUM(1*(K9:AD9=INDEX(o_c,ROW()-8,)))=20,"C","")</f>
        <v/>
      </c>
      <c r="AG9" t="s">
        <v>0</v>
      </c>
    </row>
    <row r="10" spans="1:34" x14ac:dyDescent="0.25">
      <c r="A10">
        <f t="array" aca="1" ref="A10" ca="1">IFERROR(INDEX(FREQUENCY(IF(INDEX(o_c,ROW()-ROUNDUP(ROWS(o_c)/2,0),),COLUMN(o_c)),IF(INDEX(o_c,ROW()-ROUNDUP(ROWS(o_c)/2,0),),0,COLUMN(o_c))),INDEX(SMALL(IF(FREQUENCY(IF(INDEX(o_c,ROW()-ROUNDUP(ROWS(o_c)/2,0),),COLUMN(o_c)),IF(INDEX(o_c,ROW()-ROUNDUP(ROWS(o_c)/2,0),),0,COLUMN(o_c)))&gt;0,ROW(INDIRECT("1:"&amp;COLUMNS(o_c)+1))),ROW(INDIRECT("1:"&amp;COLUMNS(o_c)+1))),COLUMN())),"")</f>
        <v>7</v>
      </c>
      <c r="B10">
        <f t="array" aca="1" ref="B10" ca="1">IFERROR(INDEX(FREQUENCY(IF(INDEX(o_c,ROW()-ROUNDUP(ROWS(o_c)/2,0),),COLUMN(o_c)),IF(INDEX(o_c,ROW()-ROUNDUP(ROWS(o_c)/2,0),),0,COLUMN(o_c))),INDEX(SMALL(IF(FREQUENCY(IF(INDEX(o_c,ROW()-ROUNDUP(ROWS(o_c)/2,0),),COLUMN(o_c)),IF(INDEX(o_c,ROW()-ROUNDUP(ROWS(o_c)/2,0),),0,COLUMN(o_c)))&gt;0,ROW(INDIRECT("1:"&amp;COLUMNS(o_c)+1))),ROW(INDIRECT("1:"&amp;COLUMNS(o_c)+1))),COLUMN())),"")</f>
        <v>2</v>
      </c>
      <c r="C10">
        <f t="array" aca="1" ref="C10" ca="1">IFERROR(INDEX(FREQUENCY(IF(INDEX(o_c,ROW()-ROUNDUP(ROWS(o_c)/2,0),),COLUMN(o_c)),IF(INDEX(o_c,ROW()-ROUNDUP(ROWS(o_c)/2,0),),0,COLUMN(o_c))),INDEX(SMALL(IF(FREQUENCY(IF(INDEX(o_c,ROW()-ROUNDUP(ROWS(o_c)/2,0),),COLUMN(o_c)),IF(INDEX(o_c,ROW()-ROUNDUP(ROWS(o_c)/2,0),),0,COLUMN(o_c)))&gt;0,ROW(INDIRECT("1:"&amp;COLUMNS(o_c)+1))),ROW(INDIRECT("1:"&amp;COLUMNS(o_c)+1))),COLUMN())),"")</f>
        <v>3</v>
      </c>
      <c r="D10">
        <f t="array" aca="1" ref="D10" ca="1">IFERROR(INDEX(FREQUENCY(IF(INDEX(o_c,ROW()-ROUNDUP(ROWS(o_c)/2,0),),COLUMN(o_c)),IF(INDEX(o_c,ROW()-ROUNDUP(ROWS(o_c)/2,0),),0,COLUMN(o_c))),INDEX(SMALL(IF(FREQUENCY(IF(INDEX(o_c,ROW()-ROUNDUP(ROWS(o_c)/2,0),),COLUMN(o_c)),IF(INDEX(o_c,ROW()-ROUNDUP(ROWS(o_c)/2,0),),0,COLUMN(o_c)))&gt;0,ROW(INDIRECT("1:"&amp;COLUMNS(o_c)+1))),ROW(INDIRECT("1:"&amp;COLUMNS(o_c)+1))),COLUMN())),"")</f>
        <v>3</v>
      </c>
      <c r="E10" t="str">
        <f t="array" aca="1" ref="E10" ca="1">IFERROR(INDEX(FREQUENCY(IF(INDEX(o_c,ROW()-ROUNDUP(ROWS(o_c)/2,0),),COLUMN(o_c)),IF(INDEX(o_c,ROW()-ROUNDUP(ROWS(o_c)/2,0),),0,COLUMN(o_c))),INDEX(SMALL(IF(FREQUENCY(IF(INDEX(o_c,ROW()-ROUNDUP(ROWS(o_c)/2,0),),COLUMN(o_c)),IF(INDEX(o_c,ROW()-ROUNDUP(ROWS(o_c)/2,0),),0,COLUMN(o_c)))&gt;0,ROW(INDIRECT("1:"&amp;COLUMNS(o_c)+1))),ROW(INDIRECT("1:"&amp;COLUMNS(o_c)+1))),COLUMN())),"")</f>
        <v/>
      </c>
      <c r="F10" t="str">
        <f t="array" aca="1" ref="F10" ca="1">IFERROR(INDEX(FREQUENCY(IF(INDEX(o_c,ROW()-ROUNDUP(ROWS(o_c)/2,0),),COLUMN(o_c)),IF(INDEX(o_c,ROW()-ROUNDUP(ROWS(o_c)/2,0),),0,COLUMN(o_c))),INDEX(SMALL(IF(FREQUENCY(IF(INDEX(o_c,ROW()-ROUNDUP(ROWS(o_c)/2,0),),COLUMN(o_c)),IF(INDEX(o_c,ROW()-ROUNDUP(ROWS(o_c)/2,0),),0,COLUMN(o_c)))&gt;0,ROW(INDIRECT("1:"&amp;COLUMNS(o_c)+1))),ROW(INDIRECT("1:"&amp;COLUMNS(o_c)+1))),COLUMN())),"")</f>
        <v/>
      </c>
      <c r="G10" t="str">
        <f t="array" aca="1" ref="G10" ca="1">IFERROR(INDEX(FREQUENCY(IF(INDEX(o_c,ROW()-ROUNDUP(ROWS(o_c)/2,0),),COLUMN(o_c)),IF(INDEX(o_c,ROW()-ROUNDUP(ROWS(o_c)/2,0),),0,COLUMN(o_c))),INDEX(SMALL(IF(FREQUENCY(IF(INDEX(o_c,ROW()-ROUNDUP(ROWS(o_c)/2,0),),COLUMN(o_c)),IF(INDEX(o_c,ROW()-ROUNDUP(ROWS(o_c)/2,0),),0,COLUMN(o_c)))&gt;0,ROW(INDIRECT("1:"&amp;COLUMNS(o_c)+1))),ROW(INDIRECT("1:"&amp;COLUMNS(o_c)+1))),COLUMN())),"")</f>
        <v/>
      </c>
      <c r="H10" t="str">
        <f t="array" aca="1" ref="H10" ca="1">IFERROR(INDEX(FREQUENCY(IF(INDEX(o_c,ROW()-ROUNDUP(ROWS(o_c)/2,0),),COLUMN(o_c)),IF(INDEX(o_c,ROW()-ROUNDUP(ROWS(o_c)/2,0),),0,COLUMN(o_c))),INDEX(SMALL(IF(FREQUENCY(IF(INDEX(o_c,ROW()-ROUNDUP(ROWS(o_c)/2,0),),COLUMN(o_c)),IF(INDEX(o_c,ROW()-ROUNDUP(ROWS(o_c)/2,0),),0,COLUMN(o_c)))&gt;0,ROW(INDIRECT("1:"&amp;COLUMNS(o_c)+1))),ROW(INDIRECT("1:"&amp;COLUMNS(o_c)+1))),COLUMN())),"")</f>
        <v/>
      </c>
      <c r="I10" t="str">
        <f t="array" aca="1" ref="I10" ca="1">IFERROR(INDEX(FREQUENCY(IF(INDEX(o_c,ROW()-ROUNDUP(ROWS(o_c)/2,0),),COLUMN(o_c)),IF(INDEX(o_c,ROW()-ROUNDUP(ROWS(o_c)/2,0),),0,COLUMN(o_c))),INDEX(SMALL(IF(FREQUENCY(IF(INDEX(o_c,ROW()-ROUNDUP(ROWS(o_c)/2,0),),COLUMN(o_c)),IF(INDEX(o_c,ROW()-ROUNDUP(ROWS(o_c)/2,0),),0,COLUMN(o_c)))&gt;0,ROW(INDIRECT("1:"&amp;COLUMNS(o_c)+1))),ROW(INDIRECT("1:"&amp;COLUMNS(o_c)+1))),COLUMN())),"")</f>
        <v/>
      </c>
      <c r="J10" t="str">
        <f t="array" aca="1" ref="J10" ca="1">IFERROR(INDEX(FREQUENCY(IF(INDEX(o_c,ROW()-ROUNDUP(ROWS(o_c)/2,0),),COLUMN(o_c)),IF(INDEX(o_c,ROW()-ROUNDUP(ROWS(o_c)/2,0),),0,COLUMN(o_c))),INDEX(SMALL(IF(FREQUENCY(IF(INDEX(o_c,ROW()-ROUNDUP(ROWS(o_c)/2,0),),COLUMN(o_c)),IF(INDEX(o_c,ROW()-ROUNDUP(ROWS(o_c)/2,0),),0,COLUMN(o_c)))&gt;0,ROW(INDIRECT("1:"&amp;COLUMNS(o_c)+1))),ROW(INDIRECT("1:"&amp;COLUMNS(o_c)+1))),COLUMN())),"")</f>
        <v/>
      </c>
      <c r="K10" s="24"/>
      <c r="L10" s="25"/>
      <c r="M10" s="25"/>
      <c r="N10" s="25"/>
      <c r="O10" s="26"/>
      <c r="P10" s="24"/>
      <c r="Q10" s="25"/>
      <c r="R10" s="25"/>
      <c r="S10" s="25"/>
      <c r="T10" s="26"/>
      <c r="U10" s="24"/>
      <c r="V10" s="25"/>
      <c r="W10" s="25"/>
      <c r="X10" s="25"/>
      <c r="Y10" s="26"/>
      <c r="Z10" s="24"/>
      <c r="AA10" s="25"/>
      <c r="AB10" s="25"/>
      <c r="AC10" s="25"/>
      <c r="AD10" s="26"/>
      <c r="AE10" t="str">
        <f t="array" ref="AE10">IF(SUM(1*(K10:AD10=INDEX(o_c,ROW()-8,)))=20,"C","")</f>
        <v/>
      </c>
      <c r="AG10" s="31" t="s">
        <v>16</v>
      </c>
    </row>
    <row r="11" spans="1:34" x14ac:dyDescent="0.25">
      <c r="A11">
        <f t="array" aca="1" ref="A11" ca="1">IFERROR(INDEX(FREQUENCY(IF(INDEX(o_c,ROW()-ROUNDUP(ROWS(o_c)/2,0),),COLUMN(o_c)),IF(INDEX(o_c,ROW()-ROUNDUP(ROWS(o_c)/2,0),),0,COLUMN(o_c))),INDEX(SMALL(IF(FREQUENCY(IF(INDEX(o_c,ROW()-ROUNDUP(ROWS(o_c)/2,0),),COLUMN(o_c)),IF(INDEX(o_c,ROW()-ROUNDUP(ROWS(o_c)/2,0),),0,COLUMN(o_c)))&gt;0,ROW(INDIRECT("1:"&amp;COLUMNS(o_c)+1))),ROW(INDIRECT("1:"&amp;COLUMNS(o_c)+1))),COLUMN())),"")</f>
        <v>1</v>
      </c>
      <c r="B11">
        <f t="array" aca="1" ref="B11" ca="1">IFERROR(INDEX(FREQUENCY(IF(INDEX(o_c,ROW()-ROUNDUP(ROWS(o_c)/2,0),),COLUMN(o_c)),IF(INDEX(o_c,ROW()-ROUNDUP(ROWS(o_c)/2,0),),0,COLUMN(o_c))),INDEX(SMALL(IF(FREQUENCY(IF(INDEX(o_c,ROW()-ROUNDUP(ROWS(o_c)/2,0),),COLUMN(o_c)),IF(INDEX(o_c,ROW()-ROUNDUP(ROWS(o_c)/2,0),),0,COLUMN(o_c)))&gt;0,ROW(INDIRECT("1:"&amp;COLUMNS(o_c)+1))),ROW(INDIRECT("1:"&amp;COLUMNS(o_c)+1))),COLUMN())),"")</f>
        <v>3</v>
      </c>
      <c r="C11">
        <f t="array" aca="1" ref="C11" ca="1">IFERROR(INDEX(FREQUENCY(IF(INDEX(o_c,ROW()-ROUNDUP(ROWS(o_c)/2,0),),COLUMN(o_c)),IF(INDEX(o_c,ROW()-ROUNDUP(ROWS(o_c)/2,0),),0,COLUMN(o_c))),INDEX(SMALL(IF(FREQUENCY(IF(INDEX(o_c,ROW()-ROUNDUP(ROWS(o_c)/2,0),),COLUMN(o_c)),IF(INDEX(o_c,ROW()-ROUNDUP(ROWS(o_c)/2,0),),0,COLUMN(o_c)))&gt;0,ROW(INDIRECT("1:"&amp;COLUMNS(o_c)+1))),ROW(INDIRECT("1:"&amp;COLUMNS(o_c)+1))),COLUMN())),"")</f>
        <v>1</v>
      </c>
      <c r="D11">
        <f t="array" aca="1" ref="D11" ca="1">IFERROR(INDEX(FREQUENCY(IF(INDEX(o_c,ROW()-ROUNDUP(ROWS(o_c)/2,0),),COLUMN(o_c)),IF(INDEX(o_c,ROW()-ROUNDUP(ROWS(o_c)/2,0),),0,COLUMN(o_c))),INDEX(SMALL(IF(FREQUENCY(IF(INDEX(o_c,ROW()-ROUNDUP(ROWS(o_c)/2,0),),COLUMN(o_c)),IF(INDEX(o_c,ROW()-ROUNDUP(ROWS(o_c)/2,0),),0,COLUMN(o_c)))&gt;0,ROW(INDIRECT("1:"&amp;COLUMNS(o_c)+1))),ROW(INDIRECT("1:"&amp;COLUMNS(o_c)+1))),COLUMN())),"")</f>
        <v>1</v>
      </c>
      <c r="E11">
        <f t="array" aca="1" ref="E11" ca="1">IFERROR(INDEX(FREQUENCY(IF(INDEX(o_c,ROW()-ROUNDUP(ROWS(o_c)/2,0),),COLUMN(o_c)),IF(INDEX(o_c,ROW()-ROUNDUP(ROWS(o_c)/2,0),),0,COLUMN(o_c))),INDEX(SMALL(IF(FREQUENCY(IF(INDEX(o_c,ROW()-ROUNDUP(ROWS(o_c)/2,0),),COLUMN(o_c)),IF(INDEX(o_c,ROW()-ROUNDUP(ROWS(o_c)/2,0),),0,COLUMN(o_c)))&gt;0,ROW(INDIRECT("1:"&amp;COLUMNS(o_c)+1))),ROW(INDIRECT("1:"&amp;COLUMNS(o_c)+1))),COLUMN())),"")</f>
        <v>1</v>
      </c>
      <c r="F11">
        <f t="array" aca="1" ref="F11" ca="1">IFERROR(INDEX(FREQUENCY(IF(INDEX(o_c,ROW()-ROUNDUP(ROWS(o_c)/2,0),),COLUMN(o_c)),IF(INDEX(o_c,ROW()-ROUNDUP(ROWS(o_c)/2,0),),0,COLUMN(o_c))),INDEX(SMALL(IF(FREQUENCY(IF(INDEX(o_c,ROW()-ROUNDUP(ROWS(o_c)/2,0),),COLUMN(o_c)),IF(INDEX(o_c,ROW()-ROUNDUP(ROWS(o_c)/2,0),),0,COLUMN(o_c)))&gt;0,ROW(INDIRECT("1:"&amp;COLUMNS(o_c)+1))),ROW(INDIRECT("1:"&amp;COLUMNS(o_c)+1))),COLUMN())),"")</f>
        <v>2</v>
      </c>
      <c r="G11" t="str">
        <f t="array" aca="1" ref="G11" ca="1">IFERROR(INDEX(FREQUENCY(IF(INDEX(o_c,ROW()-ROUNDUP(ROWS(o_c)/2,0),),COLUMN(o_c)),IF(INDEX(o_c,ROW()-ROUNDUP(ROWS(o_c)/2,0),),0,COLUMN(o_c))),INDEX(SMALL(IF(FREQUENCY(IF(INDEX(o_c,ROW()-ROUNDUP(ROWS(o_c)/2,0),),COLUMN(o_c)),IF(INDEX(o_c,ROW()-ROUNDUP(ROWS(o_c)/2,0),),0,COLUMN(o_c)))&gt;0,ROW(INDIRECT("1:"&amp;COLUMNS(o_c)+1))),ROW(INDIRECT("1:"&amp;COLUMNS(o_c)+1))),COLUMN())),"")</f>
        <v/>
      </c>
      <c r="H11" t="str">
        <f t="array" aca="1" ref="H11" ca="1">IFERROR(INDEX(FREQUENCY(IF(INDEX(o_c,ROW()-ROUNDUP(ROWS(o_c)/2,0),),COLUMN(o_c)),IF(INDEX(o_c,ROW()-ROUNDUP(ROWS(o_c)/2,0),),0,COLUMN(o_c))),INDEX(SMALL(IF(FREQUENCY(IF(INDEX(o_c,ROW()-ROUNDUP(ROWS(o_c)/2,0),),COLUMN(o_c)),IF(INDEX(o_c,ROW()-ROUNDUP(ROWS(o_c)/2,0),),0,COLUMN(o_c)))&gt;0,ROW(INDIRECT("1:"&amp;COLUMNS(o_c)+1))),ROW(INDIRECT("1:"&amp;COLUMNS(o_c)+1))),COLUMN())),"")</f>
        <v/>
      </c>
      <c r="I11" t="str">
        <f t="array" aca="1" ref="I11" ca="1">IFERROR(INDEX(FREQUENCY(IF(INDEX(o_c,ROW()-ROUNDUP(ROWS(o_c)/2,0),),COLUMN(o_c)),IF(INDEX(o_c,ROW()-ROUNDUP(ROWS(o_c)/2,0),),0,COLUMN(o_c))),INDEX(SMALL(IF(FREQUENCY(IF(INDEX(o_c,ROW()-ROUNDUP(ROWS(o_c)/2,0),),COLUMN(o_c)),IF(INDEX(o_c,ROW()-ROUNDUP(ROWS(o_c)/2,0),),0,COLUMN(o_c)))&gt;0,ROW(INDIRECT("1:"&amp;COLUMNS(o_c)+1))),ROW(INDIRECT("1:"&amp;COLUMNS(o_c)+1))),COLUMN())),"")</f>
        <v/>
      </c>
      <c r="J11" t="str">
        <f t="array" aca="1" ref="J11" ca="1">IFERROR(INDEX(FREQUENCY(IF(INDEX(o_c,ROW()-ROUNDUP(ROWS(o_c)/2,0),),COLUMN(o_c)),IF(INDEX(o_c,ROW()-ROUNDUP(ROWS(o_c)/2,0),),0,COLUMN(o_c))),INDEX(SMALL(IF(FREQUENCY(IF(INDEX(o_c,ROW()-ROUNDUP(ROWS(o_c)/2,0),),COLUMN(o_c)),IF(INDEX(o_c,ROW()-ROUNDUP(ROWS(o_c)/2,0),),0,COLUMN(o_c)))&gt;0,ROW(INDIRECT("1:"&amp;COLUMNS(o_c)+1))),ROW(INDIRECT("1:"&amp;COLUMNS(o_c)+1))),COLUMN())),"")</f>
        <v/>
      </c>
      <c r="K11" s="24"/>
      <c r="L11" s="25"/>
      <c r="M11" s="25"/>
      <c r="N11" s="25"/>
      <c r="O11" s="26"/>
      <c r="P11" s="24"/>
      <c r="Q11" s="25"/>
      <c r="R11" s="25"/>
      <c r="S11" s="25"/>
      <c r="T11" s="26"/>
      <c r="U11" s="24"/>
      <c r="V11" s="25"/>
      <c r="W11" s="25"/>
      <c r="X11" s="25"/>
      <c r="Y11" s="26"/>
      <c r="Z11" s="24"/>
      <c r="AA11" s="25"/>
      <c r="AB11" s="25"/>
      <c r="AC11" s="25"/>
      <c r="AD11" s="26"/>
      <c r="AE11" t="str">
        <f t="array" ref="AE11">IF(SUM(1*(K11:AD11=INDEX(o_c,ROW()-8,)))=20,"C","")</f>
        <v/>
      </c>
      <c r="AG11" s="31" t="s">
        <v>17</v>
      </c>
    </row>
    <row r="12" spans="1:34" x14ac:dyDescent="0.25">
      <c r="A12">
        <f t="array" aca="1" ref="A12" ca="1">IFERROR(INDEX(FREQUENCY(IF(INDEX(o_c,ROW()-ROUNDUP(ROWS(o_c)/2,0),),COLUMN(o_c)),IF(INDEX(o_c,ROW()-ROUNDUP(ROWS(o_c)/2,0),),0,COLUMN(o_c))),INDEX(SMALL(IF(FREQUENCY(IF(INDEX(o_c,ROW()-ROUNDUP(ROWS(o_c)/2,0),),COLUMN(o_c)),IF(INDEX(o_c,ROW()-ROUNDUP(ROWS(o_c)/2,0),),0,COLUMN(o_c)))&gt;0,ROW(INDIRECT("1:"&amp;COLUMNS(o_c)+1))),ROW(INDIRECT("1:"&amp;COLUMNS(o_c)+1))),COLUMN())),"")</f>
        <v>2</v>
      </c>
      <c r="B12">
        <f t="array" aca="1" ref="B12" ca="1">IFERROR(INDEX(FREQUENCY(IF(INDEX(o_c,ROW()-ROUNDUP(ROWS(o_c)/2,0),),COLUMN(o_c)),IF(INDEX(o_c,ROW()-ROUNDUP(ROWS(o_c)/2,0),),0,COLUMN(o_c))),INDEX(SMALL(IF(FREQUENCY(IF(INDEX(o_c,ROW()-ROUNDUP(ROWS(o_c)/2,0),),COLUMN(o_c)),IF(INDEX(o_c,ROW()-ROUNDUP(ROWS(o_c)/2,0),),0,COLUMN(o_c)))&gt;0,ROW(INDIRECT("1:"&amp;COLUMNS(o_c)+1))),ROW(INDIRECT("1:"&amp;COLUMNS(o_c)+1))),COLUMN())),"")</f>
        <v>2</v>
      </c>
      <c r="C12">
        <f t="array" aca="1" ref="C12" ca="1">IFERROR(INDEX(FREQUENCY(IF(INDEX(o_c,ROW()-ROUNDUP(ROWS(o_c)/2,0),),COLUMN(o_c)),IF(INDEX(o_c,ROW()-ROUNDUP(ROWS(o_c)/2,0),),0,COLUMN(o_c))),INDEX(SMALL(IF(FREQUENCY(IF(INDEX(o_c,ROW()-ROUNDUP(ROWS(o_c)/2,0),),COLUMN(o_c)),IF(INDEX(o_c,ROW()-ROUNDUP(ROWS(o_c)/2,0),),0,COLUMN(o_c)))&gt;0,ROW(INDIRECT("1:"&amp;COLUMNS(o_c)+1))),ROW(INDIRECT("1:"&amp;COLUMNS(o_c)+1))),COLUMN())),"")</f>
        <v>1</v>
      </c>
      <c r="D12">
        <f t="array" aca="1" ref="D12" ca="1">IFERROR(INDEX(FREQUENCY(IF(INDEX(o_c,ROW()-ROUNDUP(ROWS(o_c)/2,0),),COLUMN(o_c)),IF(INDEX(o_c,ROW()-ROUNDUP(ROWS(o_c)/2,0),),0,COLUMN(o_c))),INDEX(SMALL(IF(FREQUENCY(IF(INDEX(o_c,ROW()-ROUNDUP(ROWS(o_c)/2,0),),COLUMN(o_c)),IF(INDEX(o_c,ROW()-ROUNDUP(ROWS(o_c)/2,0),),0,COLUMN(o_c)))&gt;0,ROW(INDIRECT("1:"&amp;COLUMNS(o_c)+1))),ROW(INDIRECT("1:"&amp;COLUMNS(o_c)+1))),COLUMN())),"")</f>
        <v>1</v>
      </c>
      <c r="E12">
        <f t="array" aca="1" ref="E12" ca="1">IFERROR(INDEX(FREQUENCY(IF(INDEX(o_c,ROW()-ROUNDUP(ROWS(o_c)/2,0),),COLUMN(o_c)),IF(INDEX(o_c,ROW()-ROUNDUP(ROWS(o_c)/2,0),),0,COLUMN(o_c))),INDEX(SMALL(IF(FREQUENCY(IF(INDEX(o_c,ROW()-ROUNDUP(ROWS(o_c)/2,0),),COLUMN(o_c)),IF(INDEX(o_c,ROW()-ROUNDUP(ROWS(o_c)/2,0),),0,COLUMN(o_c)))&gt;0,ROW(INDIRECT("1:"&amp;COLUMNS(o_c)+1))),ROW(INDIRECT("1:"&amp;COLUMNS(o_c)+1))),COLUMN())),"")</f>
        <v>1</v>
      </c>
      <c r="F12">
        <f t="array" aca="1" ref="F12" ca="1">IFERROR(INDEX(FREQUENCY(IF(INDEX(o_c,ROW()-ROUNDUP(ROWS(o_c)/2,0),),COLUMN(o_c)),IF(INDEX(o_c,ROW()-ROUNDUP(ROWS(o_c)/2,0),),0,COLUMN(o_c))),INDEX(SMALL(IF(FREQUENCY(IF(INDEX(o_c,ROW()-ROUNDUP(ROWS(o_c)/2,0),),COLUMN(o_c)),IF(INDEX(o_c,ROW()-ROUNDUP(ROWS(o_c)/2,0),),0,COLUMN(o_c)))&gt;0,ROW(INDIRECT("1:"&amp;COLUMNS(o_c)+1))),ROW(INDIRECT("1:"&amp;COLUMNS(o_c)+1))),COLUMN())),"")</f>
        <v>3</v>
      </c>
      <c r="G12">
        <f t="array" aca="1" ref="G12" ca="1">IFERROR(INDEX(FREQUENCY(IF(INDEX(o_c,ROW()-ROUNDUP(ROWS(o_c)/2,0),),COLUMN(o_c)),IF(INDEX(o_c,ROW()-ROUNDUP(ROWS(o_c)/2,0),),0,COLUMN(o_c))),INDEX(SMALL(IF(FREQUENCY(IF(INDEX(o_c,ROW()-ROUNDUP(ROWS(o_c)/2,0),),COLUMN(o_c)),IF(INDEX(o_c,ROW()-ROUNDUP(ROWS(o_c)/2,0),),0,COLUMN(o_c)))&gt;0,ROW(INDIRECT("1:"&amp;COLUMNS(o_c)+1))),ROW(INDIRECT("1:"&amp;COLUMNS(o_c)+1))),COLUMN())),"")</f>
        <v>1</v>
      </c>
      <c r="H12" t="str">
        <f t="array" aca="1" ref="H12" ca="1">IFERROR(INDEX(FREQUENCY(IF(INDEX(o_c,ROW()-ROUNDUP(ROWS(o_c)/2,0),),COLUMN(o_c)),IF(INDEX(o_c,ROW()-ROUNDUP(ROWS(o_c)/2,0),),0,COLUMN(o_c))),INDEX(SMALL(IF(FREQUENCY(IF(INDEX(o_c,ROW()-ROUNDUP(ROWS(o_c)/2,0),),COLUMN(o_c)),IF(INDEX(o_c,ROW()-ROUNDUP(ROWS(o_c)/2,0),),0,COLUMN(o_c)))&gt;0,ROW(INDIRECT("1:"&amp;COLUMNS(o_c)+1))),ROW(INDIRECT("1:"&amp;COLUMNS(o_c)+1))),COLUMN())),"")</f>
        <v/>
      </c>
      <c r="I12" t="str">
        <f t="array" aca="1" ref="I12" ca="1">IFERROR(INDEX(FREQUENCY(IF(INDEX(o_c,ROW()-ROUNDUP(ROWS(o_c)/2,0),),COLUMN(o_c)),IF(INDEX(o_c,ROW()-ROUNDUP(ROWS(o_c)/2,0),),0,COLUMN(o_c))),INDEX(SMALL(IF(FREQUENCY(IF(INDEX(o_c,ROW()-ROUNDUP(ROWS(o_c)/2,0),),COLUMN(o_c)),IF(INDEX(o_c,ROW()-ROUNDUP(ROWS(o_c)/2,0),),0,COLUMN(o_c)))&gt;0,ROW(INDIRECT("1:"&amp;COLUMNS(o_c)+1))),ROW(INDIRECT("1:"&amp;COLUMNS(o_c)+1))),COLUMN())),"")</f>
        <v/>
      </c>
      <c r="J12" t="str">
        <f t="array" aca="1" ref="J12" ca="1">IFERROR(INDEX(FREQUENCY(IF(INDEX(o_c,ROW()-ROUNDUP(ROWS(o_c)/2,0),),COLUMN(o_c)),IF(INDEX(o_c,ROW()-ROUNDUP(ROWS(o_c)/2,0),),0,COLUMN(o_c))),INDEX(SMALL(IF(FREQUENCY(IF(INDEX(o_c,ROW()-ROUNDUP(ROWS(o_c)/2,0),),COLUMN(o_c)),IF(INDEX(o_c,ROW()-ROUNDUP(ROWS(o_c)/2,0),),0,COLUMN(o_c)))&gt;0,ROW(INDIRECT("1:"&amp;COLUMNS(o_c)+1))),ROW(INDIRECT("1:"&amp;COLUMNS(o_c)+1))),COLUMN())),"")</f>
        <v/>
      </c>
      <c r="K12" s="24"/>
      <c r="L12" s="25"/>
      <c r="M12" s="25"/>
      <c r="N12" s="25"/>
      <c r="O12" s="26"/>
      <c r="P12" s="24"/>
      <c r="Q12" s="25"/>
      <c r="R12" s="25"/>
      <c r="S12" s="25"/>
      <c r="T12" s="26"/>
      <c r="U12" s="24"/>
      <c r="V12" s="25"/>
      <c r="W12" s="25"/>
      <c r="X12" s="25"/>
      <c r="Y12" s="26"/>
      <c r="Z12" s="24"/>
      <c r="AA12" s="25"/>
      <c r="AB12" s="25"/>
      <c r="AC12" s="25"/>
      <c r="AD12" s="26"/>
      <c r="AE12" t="str">
        <f t="array" ref="AE12">IF(SUM(1*(K12:AD12=INDEX(o_c,ROW()-8,)))=20,"C","")</f>
        <v/>
      </c>
      <c r="AG12" s="31" t="s">
        <v>18</v>
      </c>
    </row>
    <row r="13" spans="1:34" ht="15.75" thickBot="1" x14ac:dyDescent="0.3">
      <c r="A13">
        <f t="array" aca="1" ref="A13" ca="1">IFERROR(INDEX(FREQUENCY(IF(INDEX(o_c,ROW()-ROUNDUP(ROWS(o_c)/2,0),),COLUMN(o_c)),IF(INDEX(o_c,ROW()-ROUNDUP(ROWS(o_c)/2,0),),0,COLUMN(o_c))),INDEX(SMALL(IF(FREQUENCY(IF(INDEX(o_c,ROW()-ROUNDUP(ROWS(o_c)/2,0),),COLUMN(o_c)),IF(INDEX(o_c,ROW()-ROUNDUP(ROWS(o_c)/2,0),),0,COLUMN(o_c)))&gt;0,ROW(INDIRECT("1:"&amp;COLUMNS(o_c)+1))),ROW(INDIRECT("1:"&amp;COLUMNS(o_c)+1))),COLUMN())),"")</f>
        <v>1</v>
      </c>
      <c r="B13">
        <f t="array" aca="1" ref="B13" ca="1">IFERROR(INDEX(FREQUENCY(IF(INDEX(o_c,ROW()-ROUNDUP(ROWS(o_c)/2,0),),COLUMN(o_c)),IF(INDEX(o_c,ROW()-ROUNDUP(ROWS(o_c)/2,0),),0,COLUMN(o_c))),INDEX(SMALL(IF(FREQUENCY(IF(INDEX(o_c,ROW()-ROUNDUP(ROWS(o_c)/2,0),),COLUMN(o_c)),IF(INDEX(o_c,ROW()-ROUNDUP(ROWS(o_c)/2,0),),0,COLUMN(o_c)))&gt;0,ROW(INDIRECT("1:"&amp;COLUMNS(o_c)+1))),ROW(INDIRECT("1:"&amp;COLUMNS(o_c)+1))),COLUMN())),"")</f>
        <v>1</v>
      </c>
      <c r="C13">
        <f t="array" aca="1" ref="C13" ca="1">IFERROR(INDEX(FREQUENCY(IF(INDEX(o_c,ROW()-ROUNDUP(ROWS(o_c)/2,0),),COLUMN(o_c)),IF(INDEX(o_c,ROW()-ROUNDUP(ROWS(o_c)/2,0),),0,COLUMN(o_c))),INDEX(SMALL(IF(FREQUENCY(IF(INDEX(o_c,ROW()-ROUNDUP(ROWS(o_c)/2,0),),COLUMN(o_c)),IF(INDEX(o_c,ROW()-ROUNDUP(ROWS(o_c)/2,0),),0,COLUMN(o_c)))&gt;0,ROW(INDIRECT("1:"&amp;COLUMNS(o_c)+1))),ROW(INDIRECT("1:"&amp;COLUMNS(o_c)+1))),COLUMN())),"")</f>
        <v>7</v>
      </c>
      <c r="D13">
        <f t="array" aca="1" ref="D13" ca="1">IFERROR(INDEX(FREQUENCY(IF(INDEX(o_c,ROW()-ROUNDUP(ROWS(o_c)/2,0),),COLUMN(o_c)),IF(INDEX(o_c,ROW()-ROUNDUP(ROWS(o_c)/2,0),),0,COLUMN(o_c))),INDEX(SMALL(IF(FREQUENCY(IF(INDEX(o_c,ROW()-ROUNDUP(ROWS(o_c)/2,0),),COLUMN(o_c)),IF(INDEX(o_c,ROW()-ROUNDUP(ROWS(o_c)/2,0),),0,COLUMN(o_c)))&gt;0,ROW(INDIRECT("1:"&amp;COLUMNS(o_c)+1))),ROW(INDIRECT("1:"&amp;COLUMNS(o_c)+1))),COLUMN())),"")</f>
        <v>1</v>
      </c>
      <c r="E13">
        <f t="array" aca="1" ref="E13" ca="1">IFERROR(INDEX(FREQUENCY(IF(INDEX(o_c,ROW()-ROUNDUP(ROWS(o_c)/2,0),),COLUMN(o_c)),IF(INDEX(o_c,ROW()-ROUNDUP(ROWS(o_c)/2,0),),0,COLUMN(o_c))),INDEX(SMALL(IF(FREQUENCY(IF(INDEX(o_c,ROW()-ROUNDUP(ROWS(o_c)/2,0),),COLUMN(o_c)),IF(INDEX(o_c,ROW()-ROUNDUP(ROWS(o_c)/2,0),),0,COLUMN(o_c)))&gt;0,ROW(INDIRECT("1:"&amp;COLUMNS(o_c)+1))),ROW(INDIRECT("1:"&amp;COLUMNS(o_c)+1))),COLUMN())),"")</f>
        <v>4</v>
      </c>
      <c r="F13" t="str">
        <f t="array" aca="1" ref="F13" ca="1">IFERROR(INDEX(FREQUENCY(IF(INDEX(o_c,ROW()-ROUNDUP(ROWS(o_c)/2,0),),COLUMN(o_c)),IF(INDEX(o_c,ROW()-ROUNDUP(ROWS(o_c)/2,0),),0,COLUMN(o_c))),INDEX(SMALL(IF(FREQUENCY(IF(INDEX(o_c,ROW()-ROUNDUP(ROWS(o_c)/2,0),),COLUMN(o_c)),IF(INDEX(o_c,ROW()-ROUNDUP(ROWS(o_c)/2,0),),0,COLUMN(o_c)))&gt;0,ROW(INDIRECT("1:"&amp;COLUMNS(o_c)+1))),ROW(INDIRECT("1:"&amp;COLUMNS(o_c)+1))),COLUMN())),"")</f>
        <v/>
      </c>
      <c r="G13" t="str">
        <f t="array" aca="1" ref="G13" ca="1">IFERROR(INDEX(FREQUENCY(IF(INDEX(o_c,ROW()-ROUNDUP(ROWS(o_c)/2,0),),COLUMN(o_c)),IF(INDEX(o_c,ROW()-ROUNDUP(ROWS(o_c)/2,0),),0,COLUMN(o_c))),INDEX(SMALL(IF(FREQUENCY(IF(INDEX(o_c,ROW()-ROUNDUP(ROWS(o_c)/2,0),),COLUMN(o_c)),IF(INDEX(o_c,ROW()-ROUNDUP(ROWS(o_c)/2,0),),0,COLUMN(o_c)))&gt;0,ROW(INDIRECT("1:"&amp;COLUMNS(o_c)+1))),ROW(INDIRECT("1:"&amp;COLUMNS(o_c)+1))),COLUMN())),"")</f>
        <v/>
      </c>
      <c r="H13" t="str">
        <f t="array" aca="1" ref="H13" ca="1">IFERROR(INDEX(FREQUENCY(IF(INDEX(o_c,ROW()-ROUNDUP(ROWS(o_c)/2,0),),COLUMN(o_c)),IF(INDEX(o_c,ROW()-ROUNDUP(ROWS(o_c)/2,0),),0,COLUMN(o_c))),INDEX(SMALL(IF(FREQUENCY(IF(INDEX(o_c,ROW()-ROUNDUP(ROWS(o_c)/2,0),),COLUMN(o_c)),IF(INDEX(o_c,ROW()-ROUNDUP(ROWS(o_c)/2,0),),0,COLUMN(o_c)))&gt;0,ROW(INDIRECT("1:"&amp;COLUMNS(o_c)+1))),ROW(INDIRECT("1:"&amp;COLUMNS(o_c)+1))),COLUMN())),"")</f>
        <v/>
      </c>
      <c r="I13" t="str">
        <f t="array" aca="1" ref="I13" ca="1">IFERROR(INDEX(FREQUENCY(IF(INDEX(o_c,ROW()-ROUNDUP(ROWS(o_c)/2,0),),COLUMN(o_c)),IF(INDEX(o_c,ROW()-ROUNDUP(ROWS(o_c)/2,0),),0,COLUMN(o_c))),INDEX(SMALL(IF(FREQUENCY(IF(INDEX(o_c,ROW()-ROUNDUP(ROWS(o_c)/2,0),),COLUMN(o_c)),IF(INDEX(o_c,ROW()-ROUNDUP(ROWS(o_c)/2,0),),0,COLUMN(o_c)))&gt;0,ROW(INDIRECT("1:"&amp;COLUMNS(o_c)+1))),ROW(INDIRECT("1:"&amp;COLUMNS(o_c)+1))),COLUMN())),"")</f>
        <v/>
      </c>
      <c r="J13" t="str">
        <f t="array" aca="1" ref="J13" ca="1">IFERROR(INDEX(FREQUENCY(IF(INDEX(o_c,ROW()-ROUNDUP(ROWS(o_c)/2,0),),COLUMN(o_c)),IF(INDEX(o_c,ROW()-ROUNDUP(ROWS(o_c)/2,0),),0,COLUMN(o_c))),INDEX(SMALL(IF(FREQUENCY(IF(INDEX(o_c,ROW()-ROUNDUP(ROWS(o_c)/2,0),),COLUMN(o_c)),IF(INDEX(o_c,ROW()-ROUNDUP(ROWS(o_c)/2,0),),0,COLUMN(o_c)))&gt;0,ROW(INDIRECT("1:"&amp;COLUMNS(o_c)+1))),ROW(INDIRECT("1:"&amp;COLUMNS(o_c)+1))),COLUMN())),"")</f>
        <v/>
      </c>
      <c r="K13" s="27"/>
      <c r="L13" s="28"/>
      <c r="M13" s="28"/>
      <c r="N13" s="28"/>
      <c r="O13" s="29"/>
      <c r="P13" s="27"/>
      <c r="Q13" s="28"/>
      <c r="R13" s="28"/>
      <c r="S13" s="28"/>
      <c r="T13" s="29"/>
      <c r="U13" s="27"/>
      <c r="V13" s="28"/>
      <c r="W13" s="28"/>
      <c r="X13" s="28"/>
      <c r="Y13" s="29"/>
      <c r="Z13" s="27"/>
      <c r="AA13" s="28"/>
      <c r="AB13" s="28"/>
      <c r="AC13" s="28"/>
      <c r="AD13" s="29"/>
      <c r="AE13" t="str">
        <f t="array" ref="AE13">IF(SUM(1*(K13:AD13=INDEX(o_c,ROW()-8,)))=20,"C","")</f>
        <v/>
      </c>
    </row>
    <row r="14" spans="1:34" x14ac:dyDescent="0.25">
      <c r="A14">
        <f t="array" aca="1" ref="A14" ca="1">IFERROR(INDEX(FREQUENCY(IF(INDEX(o_c,ROW()-ROUNDUP(ROWS(o_c)/2,0),),COLUMN(o_c)),IF(INDEX(o_c,ROW()-ROUNDUP(ROWS(o_c)/2,0),),0,COLUMN(o_c))),INDEX(SMALL(IF(FREQUENCY(IF(INDEX(o_c,ROW()-ROUNDUP(ROWS(o_c)/2,0),),COLUMN(o_c)),IF(INDEX(o_c,ROW()-ROUNDUP(ROWS(o_c)/2,0),),0,COLUMN(o_c)))&gt;0,ROW(INDIRECT("1:"&amp;COLUMNS(o_c)+1))),ROW(INDIRECT("1:"&amp;COLUMNS(o_c)+1))),COLUMN())),"")</f>
        <v>2</v>
      </c>
      <c r="B14">
        <f t="array" aca="1" ref="B14" ca="1">IFERROR(INDEX(FREQUENCY(IF(INDEX(o_c,ROW()-ROUNDUP(ROWS(o_c)/2,0),),COLUMN(o_c)),IF(INDEX(o_c,ROW()-ROUNDUP(ROWS(o_c)/2,0),),0,COLUMN(o_c))),INDEX(SMALL(IF(FREQUENCY(IF(INDEX(o_c,ROW()-ROUNDUP(ROWS(o_c)/2,0),),COLUMN(o_c)),IF(INDEX(o_c,ROW()-ROUNDUP(ROWS(o_c)/2,0),),0,COLUMN(o_c)))&gt;0,ROW(INDIRECT("1:"&amp;COLUMNS(o_c)+1))),ROW(INDIRECT("1:"&amp;COLUMNS(o_c)+1))),COLUMN())),"")</f>
        <v>2</v>
      </c>
      <c r="C14">
        <f t="array" aca="1" ref="C14" ca="1">IFERROR(INDEX(FREQUENCY(IF(INDEX(o_c,ROW()-ROUNDUP(ROWS(o_c)/2,0),),COLUMN(o_c)),IF(INDEX(o_c,ROW()-ROUNDUP(ROWS(o_c)/2,0),),0,COLUMN(o_c))),INDEX(SMALL(IF(FREQUENCY(IF(INDEX(o_c,ROW()-ROUNDUP(ROWS(o_c)/2,0),),COLUMN(o_c)),IF(INDEX(o_c,ROW()-ROUNDUP(ROWS(o_c)/2,0),),0,COLUMN(o_c)))&gt;0,ROW(INDIRECT("1:"&amp;COLUMNS(o_c)+1))),ROW(INDIRECT("1:"&amp;COLUMNS(o_c)+1))),COLUMN())),"")</f>
        <v>1</v>
      </c>
      <c r="D14">
        <f t="array" aca="1" ref="D14" ca="1">IFERROR(INDEX(FREQUENCY(IF(INDEX(o_c,ROW()-ROUNDUP(ROWS(o_c)/2,0),),COLUMN(o_c)),IF(INDEX(o_c,ROW()-ROUNDUP(ROWS(o_c)/2,0),),0,COLUMN(o_c))),INDEX(SMALL(IF(FREQUENCY(IF(INDEX(o_c,ROW()-ROUNDUP(ROWS(o_c)/2,0),),COLUMN(o_c)),IF(INDEX(o_c,ROW()-ROUNDUP(ROWS(o_c)/2,0),),0,COLUMN(o_c)))&gt;0,ROW(INDIRECT("1:"&amp;COLUMNS(o_c)+1))),ROW(INDIRECT("1:"&amp;COLUMNS(o_c)+1))),COLUMN())),"")</f>
        <v>4</v>
      </c>
      <c r="E14">
        <f t="array" aca="1" ref="E14" ca="1">IFERROR(INDEX(FREQUENCY(IF(INDEX(o_c,ROW()-ROUNDUP(ROWS(o_c)/2,0),),COLUMN(o_c)),IF(INDEX(o_c,ROW()-ROUNDUP(ROWS(o_c)/2,0),),0,COLUMN(o_c))),INDEX(SMALL(IF(FREQUENCY(IF(INDEX(o_c,ROW()-ROUNDUP(ROWS(o_c)/2,0),),COLUMN(o_c)),IF(INDEX(o_c,ROW()-ROUNDUP(ROWS(o_c)/2,0),),0,COLUMN(o_c)))&gt;0,ROW(INDIRECT("1:"&amp;COLUMNS(o_c)+1))),ROW(INDIRECT("1:"&amp;COLUMNS(o_c)+1))),COLUMN())),"")</f>
        <v>2</v>
      </c>
      <c r="F14" t="str">
        <f t="array" aca="1" ref="F14" ca="1">IFERROR(INDEX(FREQUENCY(IF(INDEX(o_c,ROW()-ROUNDUP(ROWS(o_c)/2,0),),COLUMN(o_c)),IF(INDEX(o_c,ROW()-ROUNDUP(ROWS(o_c)/2,0),),0,COLUMN(o_c))),INDEX(SMALL(IF(FREQUENCY(IF(INDEX(o_c,ROW()-ROUNDUP(ROWS(o_c)/2,0),),COLUMN(o_c)),IF(INDEX(o_c,ROW()-ROUNDUP(ROWS(o_c)/2,0),),0,COLUMN(o_c)))&gt;0,ROW(INDIRECT("1:"&amp;COLUMNS(o_c)+1))),ROW(INDIRECT("1:"&amp;COLUMNS(o_c)+1))),COLUMN())),"")</f>
        <v/>
      </c>
      <c r="G14" t="str">
        <f t="array" aca="1" ref="G14" ca="1">IFERROR(INDEX(FREQUENCY(IF(INDEX(o_c,ROW()-ROUNDUP(ROWS(o_c)/2,0),),COLUMN(o_c)),IF(INDEX(o_c,ROW()-ROUNDUP(ROWS(o_c)/2,0),),0,COLUMN(o_c))),INDEX(SMALL(IF(FREQUENCY(IF(INDEX(o_c,ROW()-ROUNDUP(ROWS(o_c)/2,0),),COLUMN(o_c)),IF(INDEX(o_c,ROW()-ROUNDUP(ROWS(o_c)/2,0),),0,COLUMN(o_c)))&gt;0,ROW(INDIRECT("1:"&amp;COLUMNS(o_c)+1))),ROW(INDIRECT("1:"&amp;COLUMNS(o_c)+1))),COLUMN())),"")</f>
        <v/>
      </c>
      <c r="H14" t="str">
        <f t="array" aca="1" ref="H14" ca="1">IFERROR(INDEX(FREQUENCY(IF(INDEX(o_c,ROW()-ROUNDUP(ROWS(o_c)/2,0),),COLUMN(o_c)),IF(INDEX(o_c,ROW()-ROUNDUP(ROWS(o_c)/2,0),),0,COLUMN(o_c))),INDEX(SMALL(IF(FREQUENCY(IF(INDEX(o_c,ROW()-ROUNDUP(ROWS(o_c)/2,0),),COLUMN(o_c)),IF(INDEX(o_c,ROW()-ROUNDUP(ROWS(o_c)/2,0),),0,COLUMN(o_c)))&gt;0,ROW(INDIRECT("1:"&amp;COLUMNS(o_c)+1))),ROW(INDIRECT("1:"&amp;COLUMNS(o_c)+1))),COLUMN())),"")</f>
        <v/>
      </c>
      <c r="I14" t="str">
        <f t="array" aca="1" ref="I14" ca="1">IFERROR(INDEX(FREQUENCY(IF(INDEX(o_c,ROW()-ROUNDUP(ROWS(o_c)/2,0),),COLUMN(o_c)),IF(INDEX(o_c,ROW()-ROUNDUP(ROWS(o_c)/2,0),),0,COLUMN(o_c))),INDEX(SMALL(IF(FREQUENCY(IF(INDEX(o_c,ROW()-ROUNDUP(ROWS(o_c)/2,0),),COLUMN(o_c)),IF(INDEX(o_c,ROW()-ROUNDUP(ROWS(o_c)/2,0),),0,COLUMN(o_c)))&gt;0,ROW(INDIRECT("1:"&amp;COLUMNS(o_c)+1))),ROW(INDIRECT("1:"&amp;COLUMNS(o_c)+1))),COLUMN())),"")</f>
        <v/>
      </c>
      <c r="J14" t="str">
        <f t="array" aca="1" ref="J14" ca="1">IFERROR(INDEX(FREQUENCY(IF(INDEX(o_c,ROW()-ROUNDUP(ROWS(o_c)/2,0),),COLUMN(o_c)),IF(INDEX(o_c,ROW()-ROUNDUP(ROWS(o_c)/2,0),),0,COLUMN(o_c))),INDEX(SMALL(IF(FREQUENCY(IF(INDEX(o_c,ROW()-ROUNDUP(ROWS(o_c)/2,0),),COLUMN(o_c)),IF(INDEX(o_c,ROW()-ROUNDUP(ROWS(o_c)/2,0),),0,COLUMN(o_c)))&gt;0,ROW(INDIRECT("1:"&amp;COLUMNS(o_c)+1))),ROW(INDIRECT("1:"&amp;COLUMNS(o_c)+1))),COLUMN())),"")</f>
        <v/>
      </c>
      <c r="K14" s="21"/>
      <c r="L14" s="22"/>
      <c r="M14" s="22"/>
      <c r="N14" s="22"/>
      <c r="O14" s="23"/>
      <c r="P14" s="21"/>
      <c r="Q14" s="22"/>
      <c r="R14" s="22"/>
      <c r="S14" s="22"/>
      <c r="T14" s="23"/>
      <c r="U14" s="21"/>
      <c r="V14" s="22"/>
      <c r="W14" s="22"/>
      <c r="X14" s="22"/>
      <c r="Y14" s="23"/>
      <c r="Z14" s="21"/>
      <c r="AA14" s="22"/>
      <c r="AB14" s="22"/>
      <c r="AC14" s="22"/>
      <c r="AD14" s="23"/>
      <c r="AE14" t="str">
        <f t="array" ref="AE14">IF(SUM(1*(K14:AD14=INDEX(o_c,ROW()-8,)))=20,"C","")</f>
        <v/>
      </c>
    </row>
    <row r="15" spans="1:34" x14ac:dyDescent="0.25">
      <c r="A15">
        <f t="array" aca="1" ref="A15" ca="1">IFERROR(INDEX(FREQUENCY(IF(INDEX(o_c,ROW()-ROUNDUP(ROWS(o_c)/2,0),),COLUMN(o_c)),IF(INDEX(o_c,ROW()-ROUNDUP(ROWS(o_c)/2,0),),0,COLUMN(o_c))),INDEX(SMALL(IF(FREQUENCY(IF(INDEX(o_c,ROW()-ROUNDUP(ROWS(o_c)/2,0),),COLUMN(o_c)),IF(INDEX(o_c,ROW()-ROUNDUP(ROWS(o_c)/2,0),),0,COLUMN(o_c)))&gt;0,ROW(INDIRECT("1:"&amp;COLUMNS(o_c)+1))),ROW(INDIRECT("1:"&amp;COLUMNS(o_c)+1))),COLUMN())),"")</f>
        <v>1</v>
      </c>
      <c r="B15">
        <f t="array" aca="1" ref="B15" ca="1">IFERROR(INDEX(FREQUENCY(IF(INDEX(o_c,ROW()-ROUNDUP(ROWS(o_c)/2,0),),COLUMN(o_c)),IF(INDEX(o_c,ROW()-ROUNDUP(ROWS(o_c)/2,0),),0,COLUMN(o_c))),INDEX(SMALL(IF(FREQUENCY(IF(INDEX(o_c,ROW()-ROUNDUP(ROWS(o_c)/2,0),),COLUMN(o_c)),IF(INDEX(o_c,ROW()-ROUNDUP(ROWS(o_c)/2,0),),0,COLUMN(o_c)))&gt;0,ROW(INDIRECT("1:"&amp;COLUMNS(o_c)+1))),ROW(INDIRECT("1:"&amp;COLUMNS(o_c)+1))),COLUMN())),"")</f>
        <v>1</v>
      </c>
      <c r="C15">
        <f t="array" aca="1" ref="C15" ca="1">IFERROR(INDEX(FREQUENCY(IF(INDEX(o_c,ROW()-ROUNDUP(ROWS(o_c)/2,0),),COLUMN(o_c)),IF(INDEX(o_c,ROW()-ROUNDUP(ROWS(o_c)/2,0),),0,COLUMN(o_c))),INDEX(SMALL(IF(FREQUENCY(IF(INDEX(o_c,ROW()-ROUNDUP(ROWS(o_c)/2,0),),COLUMN(o_c)),IF(INDEX(o_c,ROW()-ROUNDUP(ROWS(o_c)/2,0),),0,COLUMN(o_c)))&gt;0,ROW(INDIRECT("1:"&amp;COLUMNS(o_c)+1))),ROW(INDIRECT("1:"&amp;COLUMNS(o_c)+1))),COLUMN())),"")</f>
        <v>1</v>
      </c>
      <c r="D15">
        <f t="array" aca="1" ref="D15" ca="1">IFERROR(INDEX(FREQUENCY(IF(INDEX(o_c,ROW()-ROUNDUP(ROWS(o_c)/2,0),),COLUMN(o_c)),IF(INDEX(o_c,ROW()-ROUNDUP(ROWS(o_c)/2,0),),0,COLUMN(o_c))),INDEX(SMALL(IF(FREQUENCY(IF(INDEX(o_c,ROW()-ROUNDUP(ROWS(o_c)/2,0),),COLUMN(o_c)),IF(INDEX(o_c,ROW()-ROUNDUP(ROWS(o_c)/2,0),),0,COLUMN(o_c)))&gt;0,ROW(INDIRECT("1:"&amp;COLUMNS(o_c)+1))),ROW(INDIRECT("1:"&amp;COLUMNS(o_c)+1))),COLUMN())),"")</f>
        <v>4</v>
      </c>
      <c r="E15">
        <f t="array" aca="1" ref="E15" ca="1">IFERROR(INDEX(FREQUENCY(IF(INDEX(o_c,ROW()-ROUNDUP(ROWS(o_c)/2,0),),COLUMN(o_c)),IF(INDEX(o_c,ROW()-ROUNDUP(ROWS(o_c)/2,0),),0,COLUMN(o_c))),INDEX(SMALL(IF(FREQUENCY(IF(INDEX(o_c,ROW()-ROUNDUP(ROWS(o_c)/2,0),),COLUMN(o_c)),IF(INDEX(o_c,ROW()-ROUNDUP(ROWS(o_c)/2,0),),0,COLUMN(o_c)))&gt;0,ROW(INDIRECT("1:"&amp;COLUMNS(o_c)+1))),ROW(INDIRECT("1:"&amp;COLUMNS(o_c)+1))),COLUMN())),"")</f>
        <v>1</v>
      </c>
      <c r="F15" t="str">
        <f t="array" aca="1" ref="F15" ca="1">IFERROR(INDEX(FREQUENCY(IF(INDEX(o_c,ROW()-ROUNDUP(ROWS(o_c)/2,0),),COLUMN(o_c)),IF(INDEX(o_c,ROW()-ROUNDUP(ROWS(o_c)/2,0),),0,COLUMN(o_c))),INDEX(SMALL(IF(FREQUENCY(IF(INDEX(o_c,ROW()-ROUNDUP(ROWS(o_c)/2,0),),COLUMN(o_c)),IF(INDEX(o_c,ROW()-ROUNDUP(ROWS(o_c)/2,0),),0,COLUMN(o_c)))&gt;0,ROW(INDIRECT("1:"&amp;COLUMNS(o_c)+1))),ROW(INDIRECT("1:"&amp;COLUMNS(o_c)+1))),COLUMN())),"")</f>
        <v/>
      </c>
      <c r="G15" t="str">
        <f t="array" aca="1" ref="G15" ca="1">IFERROR(INDEX(FREQUENCY(IF(INDEX(o_c,ROW()-ROUNDUP(ROWS(o_c)/2,0),),COLUMN(o_c)),IF(INDEX(o_c,ROW()-ROUNDUP(ROWS(o_c)/2,0),),0,COLUMN(o_c))),INDEX(SMALL(IF(FREQUENCY(IF(INDEX(o_c,ROW()-ROUNDUP(ROWS(o_c)/2,0),),COLUMN(o_c)),IF(INDEX(o_c,ROW()-ROUNDUP(ROWS(o_c)/2,0),),0,COLUMN(o_c)))&gt;0,ROW(INDIRECT("1:"&amp;COLUMNS(o_c)+1))),ROW(INDIRECT("1:"&amp;COLUMNS(o_c)+1))),COLUMN())),"")</f>
        <v/>
      </c>
      <c r="H15" t="str">
        <f t="array" aca="1" ref="H15" ca="1">IFERROR(INDEX(FREQUENCY(IF(INDEX(o_c,ROW()-ROUNDUP(ROWS(o_c)/2,0),),COLUMN(o_c)),IF(INDEX(o_c,ROW()-ROUNDUP(ROWS(o_c)/2,0),),0,COLUMN(o_c))),INDEX(SMALL(IF(FREQUENCY(IF(INDEX(o_c,ROW()-ROUNDUP(ROWS(o_c)/2,0),),COLUMN(o_c)),IF(INDEX(o_c,ROW()-ROUNDUP(ROWS(o_c)/2,0),),0,COLUMN(o_c)))&gt;0,ROW(INDIRECT("1:"&amp;COLUMNS(o_c)+1))),ROW(INDIRECT("1:"&amp;COLUMNS(o_c)+1))),COLUMN())),"")</f>
        <v/>
      </c>
      <c r="I15" t="str">
        <f t="array" aca="1" ref="I15" ca="1">IFERROR(INDEX(FREQUENCY(IF(INDEX(o_c,ROW()-ROUNDUP(ROWS(o_c)/2,0),),COLUMN(o_c)),IF(INDEX(o_c,ROW()-ROUNDUP(ROWS(o_c)/2,0),),0,COLUMN(o_c))),INDEX(SMALL(IF(FREQUENCY(IF(INDEX(o_c,ROW()-ROUNDUP(ROWS(o_c)/2,0),),COLUMN(o_c)),IF(INDEX(o_c,ROW()-ROUNDUP(ROWS(o_c)/2,0),),0,COLUMN(o_c)))&gt;0,ROW(INDIRECT("1:"&amp;COLUMNS(o_c)+1))),ROW(INDIRECT("1:"&amp;COLUMNS(o_c)+1))),COLUMN())),"")</f>
        <v/>
      </c>
      <c r="J15" t="str">
        <f t="array" aca="1" ref="J15" ca="1">IFERROR(INDEX(FREQUENCY(IF(INDEX(o_c,ROW()-ROUNDUP(ROWS(o_c)/2,0),),COLUMN(o_c)),IF(INDEX(o_c,ROW()-ROUNDUP(ROWS(o_c)/2,0),),0,COLUMN(o_c))),INDEX(SMALL(IF(FREQUENCY(IF(INDEX(o_c,ROW()-ROUNDUP(ROWS(o_c)/2,0),),COLUMN(o_c)),IF(INDEX(o_c,ROW()-ROUNDUP(ROWS(o_c)/2,0),),0,COLUMN(o_c)))&gt;0,ROW(INDIRECT("1:"&amp;COLUMNS(o_c)+1))),ROW(INDIRECT("1:"&amp;COLUMNS(o_c)+1))),COLUMN())),"")</f>
        <v/>
      </c>
      <c r="K15" s="24"/>
      <c r="L15" s="25"/>
      <c r="M15" s="25"/>
      <c r="N15" s="25"/>
      <c r="O15" s="26"/>
      <c r="P15" s="24"/>
      <c r="Q15" s="25"/>
      <c r="R15" s="25"/>
      <c r="S15" s="25"/>
      <c r="T15" s="26"/>
      <c r="U15" s="24"/>
      <c r="V15" s="25"/>
      <c r="W15" s="25"/>
      <c r="X15" s="25"/>
      <c r="Y15" s="26"/>
      <c r="Z15" s="24"/>
      <c r="AA15" s="25"/>
      <c r="AB15" s="25"/>
      <c r="AC15" s="25"/>
      <c r="AD15" s="26"/>
      <c r="AE15" t="str">
        <f t="array" ref="AE15">IF(SUM(1*(K15:AD15=INDEX(o_c,ROW()-8,)))=20,"C","")</f>
        <v/>
      </c>
    </row>
    <row r="16" spans="1:34" x14ac:dyDescent="0.25">
      <c r="A16">
        <f t="array" aca="1" ref="A16" ca="1">IFERROR(INDEX(FREQUENCY(IF(INDEX(o_c,ROW()-ROUNDUP(ROWS(o_c)/2,0),),COLUMN(o_c)),IF(INDEX(o_c,ROW()-ROUNDUP(ROWS(o_c)/2,0),),0,COLUMN(o_c))),INDEX(SMALL(IF(FREQUENCY(IF(INDEX(o_c,ROW()-ROUNDUP(ROWS(o_c)/2,0),),COLUMN(o_c)),IF(INDEX(o_c,ROW()-ROUNDUP(ROWS(o_c)/2,0),),0,COLUMN(o_c)))&gt;0,ROW(INDIRECT("1:"&amp;COLUMNS(o_c)+1))),ROW(INDIRECT("1:"&amp;COLUMNS(o_c)+1))),COLUMN())),"")</f>
        <v>2</v>
      </c>
      <c r="B16">
        <f t="array" aca="1" ref="B16" ca="1">IFERROR(INDEX(FREQUENCY(IF(INDEX(o_c,ROW()-ROUNDUP(ROWS(o_c)/2,0),),COLUMN(o_c)),IF(INDEX(o_c,ROW()-ROUNDUP(ROWS(o_c)/2,0),),0,COLUMN(o_c))),INDEX(SMALL(IF(FREQUENCY(IF(INDEX(o_c,ROW()-ROUNDUP(ROWS(o_c)/2,0),),COLUMN(o_c)),IF(INDEX(o_c,ROW()-ROUNDUP(ROWS(o_c)/2,0),),0,COLUMN(o_c)))&gt;0,ROW(INDIRECT("1:"&amp;COLUMNS(o_c)+1))),ROW(INDIRECT("1:"&amp;COLUMNS(o_c)+1))),COLUMN())),"")</f>
        <v>2</v>
      </c>
      <c r="C16">
        <f t="array" aca="1" ref="C16" ca="1">IFERROR(INDEX(FREQUENCY(IF(INDEX(o_c,ROW()-ROUNDUP(ROWS(o_c)/2,0),),COLUMN(o_c)),IF(INDEX(o_c,ROW()-ROUNDUP(ROWS(o_c)/2,0),),0,COLUMN(o_c))),INDEX(SMALL(IF(FREQUENCY(IF(INDEX(o_c,ROW()-ROUNDUP(ROWS(o_c)/2,0),),COLUMN(o_c)),IF(INDEX(o_c,ROW()-ROUNDUP(ROWS(o_c)/2,0),),0,COLUMN(o_c)))&gt;0,ROW(INDIRECT("1:"&amp;COLUMNS(o_c)+1))),ROW(INDIRECT("1:"&amp;COLUMNS(o_c)+1))),COLUMN())),"")</f>
        <v>4</v>
      </c>
      <c r="D16">
        <f t="array" aca="1" ref="D16" ca="1">IFERROR(INDEX(FREQUENCY(IF(INDEX(o_c,ROW()-ROUNDUP(ROWS(o_c)/2,0),),COLUMN(o_c)),IF(INDEX(o_c,ROW()-ROUNDUP(ROWS(o_c)/2,0),),0,COLUMN(o_c))),INDEX(SMALL(IF(FREQUENCY(IF(INDEX(o_c,ROW()-ROUNDUP(ROWS(o_c)/2,0),),COLUMN(o_c)),IF(INDEX(o_c,ROW()-ROUNDUP(ROWS(o_c)/2,0),),0,COLUMN(o_c)))&gt;0,ROW(INDIRECT("1:"&amp;COLUMNS(o_c)+1))),ROW(INDIRECT("1:"&amp;COLUMNS(o_c)+1))),COLUMN())),"")</f>
        <v>1</v>
      </c>
      <c r="E16">
        <f t="array" aca="1" ref="E16" ca="1">IFERROR(INDEX(FREQUENCY(IF(INDEX(o_c,ROW()-ROUNDUP(ROWS(o_c)/2,0),),COLUMN(o_c)),IF(INDEX(o_c,ROW()-ROUNDUP(ROWS(o_c)/2,0),),0,COLUMN(o_c))),INDEX(SMALL(IF(FREQUENCY(IF(INDEX(o_c,ROW()-ROUNDUP(ROWS(o_c)/2,0),),COLUMN(o_c)),IF(INDEX(o_c,ROW()-ROUNDUP(ROWS(o_c)/2,0),),0,COLUMN(o_c)))&gt;0,ROW(INDIRECT("1:"&amp;COLUMNS(o_c)+1))),ROW(INDIRECT("1:"&amp;COLUMNS(o_c)+1))),COLUMN())),"")</f>
        <v>3</v>
      </c>
      <c r="F16" t="str">
        <f t="array" aca="1" ref="F16" ca="1">IFERROR(INDEX(FREQUENCY(IF(INDEX(o_c,ROW()-ROUNDUP(ROWS(o_c)/2,0),),COLUMN(o_c)),IF(INDEX(o_c,ROW()-ROUNDUP(ROWS(o_c)/2,0),),0,COLUMN(o_c))),INDEX(SMALL(IF(FREQUENCY(IF(INDEX(o_c,ROW()-ROUNDUP(ROWS(o_c)/2,0),),COLUMN(o_c)),IF(INDEX(o_c,ROW()-ROUNDUP(ROWS(o_c)/2,0),),0,COLUMN(o_c)))&gt;0,ROW(INDIRECT("1:"&amp;COLUMNS(o_c)+1))),ROW(INDIRECT("1:"&amp;COLUMNS(o_c)+1))),COLUMN())),"")</f>
        <v/>
      </c>
      <c r="G16" t="str">
        <f t="array" aca="1" ref="G16" ca="1">IFERROR(INDEX(FREQUENCY(IF(INDEX(o_c,ROW()-ROUNDUP(ROWS(o_c)/2,0),),COLUMN(o_c)),IF(INDEX(o_c,ROW()-ROUNDUP(ROWS(o_c)/2,0),),0,COLUMN(o_c))),INDEX(SMALL(IF(FREQUENCY(IF(INDEX(o_c,ROW()-ROUNDUP(ROWS(o_c)/2,0),),COLUMN(o_c)),IF(INDEX(o_c,ROW()-ROUNDUP(ROWS(o_c)/2,0),),0,COLUMN(o_c)))&gt;0,ROW(INDIRECT("1:"&amp;COLUMNS(o_c)+1))),ROW(INDIRECT("1:"&amp;COLUMNS(o_c)+1))),COLUMN())),"")</f>
        <v/>
      </c>
      <c r="H16" t="str">
        <f t="array" aca="1" ref="H16" ca="1">IFERROR(INDEX(FREQUENCY(IF(INDEX(o_c,ROW()-ROUNDUP(ROWS(o_c)/2,0),),COLUMN(o_c)),IF(INDEX(o_c,ROW()-ROUNDUP(ROWS(o_c)/2,0),),0,COLUMN(o_c))),INDEX(SMALL(IF(FREQUENCY(IF(INDEX(o_c,ROW()-ROUNDUP(ROWS(o_c)/2,0),),COLUMN(o_c)),IF(INDEX(o_c,ROW()-ROUNDUP(ROWS(o_c)/2,0),),0,COLUMN(o_c)))&gt;0,ROW(INDIRECT("1:"&amp;COLUMNS(o_c)+1))),ROW(INDIRECT("1:"&amp;COLUMNS(o_c)+1))),COLUMN())),"")</f>
        <v/>
      </c>
      <c r="I16" t="str">
        <f t="array" aca="1" ref="I16" ca="1">IFERROR(INDEX(FREQUENCY(IF(INDEX(o_c,ROW()-ROUNDUP(ROWS(o_c)/2,0),),COLUMN(o_c)),IF(INDEX(o_c,ROW()-ROUNDUP(ROWS(o_c)/2,0),),0,COLUMN(o_c))),INDEX(SMALL(IF(FREQUENCY(IF(INDEX(o_c,ROW()-ROUNDUP(ROWS(o_c)/2,0),),COLUMN(o_c)),IF(INDEX(o_c,ROW()-ROUNDUP(ROWS(o_c)/2,0),),0,COLUMN(o_c)))&gt;0,ROW(INDIRECT("1:"&amp;COLUMNS(o_c)+1))),ROW(INDIRECT("1:"&amp;COLUMNS(o_c)+1))),COLUMN())),"")</f>
        <v/>
      </c>
      <c r="J16" t="str">
        <f t="array" aca="1" ref="J16" ca="1">IFERROR(INDEX(FREQUENCY(IF(INDEX(o_c,ROW()-ROUNDUP(ROWS(o_c)/2,0),),COLUMN(o_c)),IF(INDEX(o_c,ROW()-ROUNDUP(ROWS(o_c)/2,0),),0,COLUMN(o_c))),INDEX(SMALL(IF(FREQUENCY(IF(INDEX(o_c,ROW()-ROUNDUP(ROWS(o_c)/2,0),),COLUMN(o_c)),IF(INDEX(o_c,ROW()-ROUNDUP(ROWS(o_c)/2,0),),0,COLUMN(o_c)))&gt;0,ROW(INDIRECT("1:"&amp;COLUMNS(o_c)+1))),ROW(INDIRECT("1:"&amp;COLUMNS(o_c)+1))),COLUMN())),"")</f>
        <v/>
      </c>
      <c r="K16" s="24"/>
      <c r="L16" s="25"/>
      <c r="M16" s="25"/>
      <c r="N16" s="25"/>
      <c r="O16" s="26"/>
      <c r="P16" s="24"/>
      <c r="Q16" s="25"/>
      <c r="R16" s="25"/>
      <c r="S16" s="25"/>
      <c r="T16" s="26"/>
      <c r="U16" s="24"/>
      <c r="V16" s="25"/>
      <c r="W16" s="25"/>
      <c r="X16" s="25"/>
      <c r="Y16" s="26"/>
      <c r="Z16" s="24"/>
      <c r="AA16" s="25"/>
      <c r="AB16" s="25"/>
      <c r="AC16" s="25"/>
      <c r="AD16" s="26"/>
      <c r="AE16" t="str">
        <f t="array" ref="AE16">IF(SUM(1*(K16:AD16=INDEX(o_c,ROW()-8,)))=20,"C","")</f>
        <v/>
      </c>
    </row>
    <row r="17" spans="1:31" x14ac:dyDescent="0.25">
      <c r="A17">
        <f t="array" aca="1" ref="A17" ca="1">IFERROR(INDEX(FREQUENCY(IF(INDEX(o_c,ROW()-ROUNDUP(ROWS(o_c)/2,0),),COLUMN(o_c)),IF(INDEX(o_c,ROW()-ROUNDUP(ROWS(o_c)/2,0),),0,COLUMN(o_c))),INDEX(SMALL(IF(FREQUENCY(IF(INDEX(o_c,ROW()-ROUNDUP(ROWS(o_c)/2,0),),COLUMN(o_c)),IF(INDEX(o_c,ROW()-ROUNDUP(ROWS(o_c)/2,0),),0,COLUMN(o_c)))&gt;0,ROW(INDIRECT("1:"&amp;COLUMNS(o_c)+1))),ROW(INDIRECT("1:"&amp;COLUMNS(o_c)+1))),COLUMN())),"")</f>
        <v>3</v>
      </c>
      <c r="B17">
        <f t="array" aca="1" ref="B17" ca="1">IFERROR(INDEX(FREQUENCY(IF(INDEX(o_c,ROW()-ROUNDUP(ROWS(o_c)/2,0),),COLUMN(o_c)),IF(INDEX(o_c,ROW()-ROUNDUP(ROWS(o_c)/2,0),),0,COLUMN(o_c))),INDEX(SMALL(IF(FREQUENCY(IF(INDEX(o_c,ROW()-ROUNDUP(ROWS(o_c)/2,0),),COLUMN(o_c)),IF(INDEX(o_c,ROW()-ROUNDUP(ROWS(o_c)/2,0),),0,COLUMN(o_c)))&gt;0,ROW(INDIRECT("1:"&amp;COLUMNS(o_c)+1))),ROW(INDIRECT("1:"&amp;COLUMNS(o_c)+1))),COLUMN())),"")</f>
        <v>1</v>
      </c>
      <c r="C17">
        <f t="array" aca="1" ref="C17" ca="1">IFERROR(INDEX(FREQUENCY(IF(INDEX(o_c,ROW()-ROUNDUP(ROWS(o_c)/2,0),),COLUMN(o_c)),IF(INDEX(o_c,ROW()-ROUNDUP(ROWS(o_c)/2,0),),0,COLUMN(o_c))),INDEX(SMALL(IF(FREQUENCY(IF(INDEX(o_c,ROW()-ROUNDUP(ROWS(o_c)/2,0),),COLUMN(o_c)),IF(INDEX(o_c,ROW()-ROUNDUP(ROWS(o_c)/2,0),),0,COLUMN(o_c)))&gt;0,ROW(INDIRECT("1:"&amp;COLUMNS(o_c)+1))),ROW(INDIRECT("1:"&amp;COLUMNS(o_c)+1))),COLUMN())),"")</f>
        <v>2</v>
      </c>
      <c r="D17">
        <f t="array" aca="1" ref="D17" ca="1">IFERROR(INDEX(FREQUENCY(IF(INDEX(o_c,ROW()-ROUNDUP(ROWS(o_c)/2,0),),COLUMN(o_c)),IF(INDEX(o_c,ROW()-ROUNDUP(ROWS(o_c)/2,0),),0,COLUMN(o_c))),INDEX(SMALL(IF(FREQUENCY(IF(INDEX(o_c,ROW()-ROUNDUP(ROWS(o_c)/2,0),),COLUMN(o_c)),IF(INDEX(o_c,ROW()-ROUNDUP(ROWS(o_c)/2,0),),0,COLUMN(o_c)))&gt;0,ROW(INDIRECT("1:"&amp;COLUMNS(o_c)+1))),ROW(INDIRECT("1:"&amp;COLUMNS(o_c)+1))),COLUMN())),"")</f>
        <v>1</v>
      </c>
      <c r="E17">
        <f t="array" aca="1" ref="E17" ca="1">IFERROR(INDEX(FREQUENCY(IF(INDEX(o_c,ROW()-ROUNDUP(ROWS(o_c)/2,0),),COLUMN(o_c)),IF(INDEX(o_c,ROW()-ROUNDUP(ROWS(o_c)/2,0),),0,COLUMN(o_c))),INDEX(SMALL(IF(FREQUENCY(IF(INDEX(o_c,ROW()-ROUNDUP(ROWS(o_c)/2,0),),COLUMN(o_c)),IF(INDEX(o_c,ROW()-ROUNDUP(ROWS(o_c)/2,0),),0,COLUMN(o_c)))&gt;0,ROW(INDIRECT("1:"&amp;COLUMNS(o_c)+1))),ROW(INDIRECT("1:"&amp;COLUMNS(o_c)+1))),COLUMN())),"")</f>
        <v>1</v>
      </c>
      <c r="F17">
        <f t="array" aca="1" ref="F17" ca="1">IFERROR(INDEX(FREQUENCY(IF(INDEX(o_c,ROW()-ROUNDUP(ROWS(o_c)/2,0),),COLUMN(o_c)),IF(INDEX(o_c,ROW()-ROUNDUP(ROWS(o_c)/2,0),),0,COLUMN(o_c))),INDEX(SMALL(IF(FREQUENCY(IF(INDEX(o_c,ROW()-ROUNDUP(ROWS(o_c)/2,0),),COLUMN(o_c)),IF(INDEX(o_c,ROW()-ROUNDUP(ROWS(o_c)/2,0),),0,COLUMN(o_c)))&gt;0,ROW(INDIRECT("1:"&amp;COLUMNS(o_c)+1))),ROW(INDIRECT("1:"&amp;COLUMNS(o_c)+1))),COLUMN())),"")</f>
        <v>1</v>
      </c>
      <c r="G17">
        <f t="array" aca="1" ref="G17" ca="1">IFERROR(INDEX(FREQUENCY(IF(INDEX(o_c,ROW()-ROUNDUP(ROWS(o_c)/2,0),),COLUMN(o_c)),IF(INDEX(o_c,ROW()-ROUNDUP(ROWS(o_c)/2,0),),0,COLUMN(o_c))),INDEX(SMALL(IF(FREQUENCY(IF(INDEX(o_c,ROW()-ROUNDUP(ROWS(o_c)/2,0),),COLUMN(o_c)),IF(INDEX(o_c,ROW()-ROUNDUP(ROWS(o_c)/2,0),),0,COLUMN(o_c)))&gt;0,ROW(INDIRECT("1:"&amp;COLUMNS(o_c)+1))),ROW(INDIRECT("1:"&amp;COLUMNS(o_c)+1))),COLUMN())),"")</f>
        <v>1</v>
      </c>
      <c r="H17" t="str">
        <f t="array" aca="1" ref="H17" ca="1">IFERROR(INDEX(FREQUENCY(IF(INDEX(o_c,ROW()-ROUNDUP(ROWS(o_c)/2,0),),COLUMN(o_c)),IF(INDEX(o_c,ROW()-ROUNDUP(ROWS(o_c)/2,0),),0,COLUMN(o_c))),INDEX(SMALL(IF(FREQUENCY(IF(INDEX(o_c,ROW()-ROUNDUP(ROWS(o_c)/2,0),),COLUMN(o_c)),IF(INDEX(o_c,ROW()-ROUNDUP(ROWS(o_c)/2,0),),0,COLUMN(o_c)))&gt;0,ROW(INDIRECT("1:"&amp;COLUMNS(o_c)+1))),ROW(INDIRECT("1:"&amp;COLUMNS(o_c)+1))),COLUMN())),"")</f>
        <v/>
      </c>
      <c r="I17" t="str">
        <f t="array" aca="1" ref="I17" ca="1">IFERROR(INDEX(FREQUENCY(IF(INDEX(o_c,ROW()-ROUNDUP(ROWS(o_c)/2,0),),COLUMN(o_c)),IF(INDEX(o_c,ROW()-ROUNDUP(ROWS(o_c)/2,0),),0,COLUMN(o_c))),INDEX(SMALL(IF(FREQUENCY(IF(INDEX(o_c,ROW()-ROUNDUP(ROWS(o_c)/2,0),),COLUMN(o_c)),IF(INDEX(o_c,ROW()-ROUNDUP(ROWS(o_c)/2,0),),0,COLUMN(o_c)))&gt;0,ROW(INDIRECT("1:"&amp;COLUMNS(o_c)+1))),ROW(INDIRECT("1:"&amp;COLUMNS(o_c)+1))),COLUMN())),"")</f>
        <v/>
      </c>
      <c r="J17" t="str">
        <f t="array" aca="1" ref="J17" ca="1">IFERROR(INDEX(FREQUENCY(IF(INDEX(o_c,ROW()-ROUNDUP(ROWS(o_c)/2,0),),COLUMN(o_c)),IF(INDEX(o_c,ROW()-ROUNDUP(ROWS(o_c)/2,0),),0,COLUMN(o_c))),INDEX(SMALL(IF(FREQUENCY(IF(INDEX(o_c,ROW()-ROUNDUP(ROWS(o_c)/2,0),),COLUMN(o_c)),IF(INDEX(o_c,ROW()-ROUNDUP(ROWS(o_c)/2,0),),0,COLUMN(o_c)))&gt;0,ROW(INDIRECT("1:"&amp;COLUMNS(o_c)+1))),ROW(INDIRECT("1:"&amp;COLUMNS(o_c)+1))),COLUMN())),"")</f>
        <v/>
      </c>
      <c r="K17" s="24"/>
      <c r="L17" s="25"/>
      <c r="M17" s="25"/>
      <c r="N17" s="25"/>
      <c r="O17" s="26"/>
      <c r="P17" s="24"/>
      <c r="Q17" s="25"/>
      <c r="R17" s="25"/>
      <c r="S17" s="25"/>
      <c r="T17" s="26"/>
      <c r="U17" s="24"/>
      <c r="V17" s="25"/>
      <c r="W17" s="25"/>
      <c r="X17" s="25"/>
      <c r="Y17" s="26"/>
      <c r="Z17" s="24"/>
      <c r="AA17" s="25"/>
      <c r="AB17" s="25"/>
      <c r="AC17" s="25"/>
      <c r="AD17" s="26"/>
      <c r="AE17" t="str">
        <f t="array" ref="AE17">IF(SUM(1*(K17:AD17=INDEX(o_c,ROW()-8,)))=20,"C","")</f>
        <v/>
      </c>
    </row>
    <row r="18" spans="1:31" ht="15.75" thickBot="1" x14ac:dyDescent="0.3">
      <c r="A18">
        <f t="array" aca="1" ref="A18" ca="1">IFERROR(INDEX(FREQUENCY(IF(INDEX(o_c,ROW()-ROUNDUP(ROWS(o_c)/2,0),),COLUMN(o_c)),IF(INDEX(o_c,ROW()-ROUNDUP(ROWS(o_c)/2,0),),0,COLUMN(o_c))),INDEX(SMALL(IF(FREQUENCY(IF(INDEX(o_c,ROW()-ROUNDUP(ROWS(o_c)/2,0),),COLUMN(o_c)),IF(INDEX(o_c,ROW()-ROUNDUP(ROWS(o_c)/2,0),),0,COLUMN(o_c)))&gt;0,ROW(INDIRECT("1:"&amp;COLUMNS(o_c)+1))),ROW(INDIRECT("1:"&amp;COLUMNS(o_c)+1))),COLUMN())),"")</f>
        <v>1</v>
      </c>
      <c r="B18">
        <f t="array" aca="1" ref="B18" ca="1">IFERROR(INDEX(FREQUENCY(IF(INDEX(o_c,ROW()-ROUNDUP(ROWS(o_c)/2,0),),COLUMN(o_c)),IF(INDEX(o_c,ROW()-ROUNDUP(ROWS(o_c)/2,0),),0,COLUMN(o_c))),INDEX(SMALL(IF(FREQUENCY(IF(INDEX(o_c,ROW()-ROUNDUP(ROWS(o_c)/2,0),),COLUMN(o_c)),IF(INDEX(o_c,ROW()-ROUNDUP(ROWS(o_c)/2,0),),0,COLUMN(o_c)))&gt;0,ROW(INDIRECT("1:"&amp;COLUMNS(o_c)+1))),ROW(INDIRECT("1:"&amp;COLUMNS(o_c)+1))),COLUMN())),"")</f>
        <v>6</v>
      </c>
      <c r="C18">
        <f t="array" aca="1" ref="C18" ca="1">IFERROR(INDEX(FREQUENCY(IF(INDEX(o_c,ROW()-ROUNDUP(ROWS(o_c)/2,0),),COLUMN(o_c)),IF(INDEX(o_c,ROW()-ROUNDUP(ROWS(o_c)/2,0),),0,COLUMN(o_c))),INDEX(SMALL(IF(FREQUENCY(IF(INDEX(o_c,ROW()-ROUNDUP(ROWS(o_c)/2,0),),COLUMN(o_c)),IF(INDEX(o_c,ROW()-ROUNDUP(ROWS(o_c)/2,0),),0,COLUMN(o_c)))&gt;0,ROW(INDIRECT("1:"&amp;COLUMNS(o_c)+1))),ROW(INDIRECT("1:"&amp;COLUMNS(o_c)+1))),COLUMN())),"")</f>
        <v>2</v>
      </c>
      <c r="D18">
        <f t="array" aca="1" ref="D18" ca="1">IFERROR(INDEX(FREQUENCY(IF(INDEX(o_c,ROW()-ROUNDUP(ROWS(o_c)/2,0),),COLUMN(o_c)),IF(INDEX(o_c,ROW()-ROUNDUP(ROWS(o_c)/2,0),),0,COLUMN(o_c))),INDEX(SMALL(IF(FREQUENCY(IF(INDEX(o_c,ROW()-ROUNDUP(ROWS(o_c)/2,0),),COLUMN(o_c)),IF(INDEX(o_c,ROW()-ROUNDUP(ROWS(o_c)/2,0),),0,COLUMN(o_c)))&gt;0,ROW(INDIRECT("1:"&amp;COLUMNS(o_c)+1))),ROW(INDIRECT("1:"&amp;COLUMNS(o_c)+1))),COLUMN())),"")</f>
        <v>4</v>
      </c>
      <c r="E18" t="str">
        <f t="array" aca="1" ref="E18" ca="1">IFERROR(INDEX(FREQUENCY(IF(INDEX(o_c,ROW()-ROUNDUP(ROWS(o_c)/2,0),),COLUMN(o_c)),IF(INDEX(o_c,ROW()-ROUNDUP(ROWS(o_c)/2,0),),0,COLUMN(o_c))),INDEX(SMALL(IF(FREQUENCY(IF(INDEX(o_c,ROW()-ROUNDUP(ROWS(o_c)/2,0),),COLUMN(o_c)),IF(INDEX(o_c,ROW()-ROUNDUP(ROWS(o_c)/2,0),),0,COLUMN(o_c)))&gt;0,ROW(INDIRECT("1:"&amp;COLUMNS(o_c)+1))),ROW(INDIRECT("1:"&amp;COLUMNS(o_c)+1))),COLUMN())),"")</f>
        <v/>
      </c>
      <c r="F18" t="str">
        <f t="array" aca="1" ref="F18" ca="1">IFERROR(INDEX(FREQUENCY(IF(INDEX(o_c,ROW()-ROUNDUP(ROWS(o_c)/2,0),),COLUMN(o_c)),IF(INDEX(o_c,ROW()-ROUNDUP(ROWS(o_c)/2,0),),0,COLUMN(o_c))),INDEX(SMALL(IF(FREQUENCY(IF(INDEX(o_c,ROW()-ROUNDUP(ROWS(o_c)/2,0),),COLUMN(o_c)),IF(INDEX(o_c,ROW()-ROUNDUP(ROWS(o_c)/2,0),),0,COLUMN(o_c)))&gt;0,ROW(INDIRECT("1:"&amp;COLUMNS(o_c)+1))),ROW(INDIRECT("1:"&amp;COLUMNS(o_c)+1))),COLUMN())),"")</f>
        <v/>
      </c>
      <c r="G18" t="str">
        <f t="array" aca="1" ref="G18" ca="1">IFERROR(INDEX(FREQUENCY(IF(INDEX(o_c,ROW()-ROUNDUP(ROWS(o_c)/2,0),),COLUMN(o_c)),IF(INDEX(o_c,ROW()-ROUNDUP(ROWS(o_c)/2,0),),0,COLUMN(o_c))),INDEX(SMALL(IF(FREQUENCY(IF(INDEX(o_c,ROW()-ROUNDUP(ROWS(o_c)/2,0),),COLUMN(o_c)),IF(INDEX(o_c,ROW()-ROUNDUP(ROWS(o_c)/2,0),),0,COLUMN(o_c)))&gt;0,ROW(INDIRECT("1:"&amp;COLUMNS(o_c)+1))),ROW(INDIRECT("1:"&amp;COLUMNS(o_c)+1))),COLUMN())),"")</f>
        <v/>
      </c>
      <c r="H18" t="str">
        <f t="array" aca="1" ref="H18" ca="1">IFERROR(INDEX(FREQUENCY(IF(INDEX(o_c,ROW()-ROUNDUP(ROWS(o_c)/2,0),),COLUMN(o_c)),IF(INDEX(o_c,ROW()-ROUNDUP(ROWS(o_c)/2,0),),0,COLUMN(o_c))),INDEX(SMALL(IF(FREQUENCY(IF(INDEX(o_c,ROW()-ROUNDUP(ROWS(o_c)/2,0),),COLUMN(o_c)),IF(INDEX(o_c,ROW()-ROUNDUP(ROWS(o_c)/2,0),),0,COLUMN(o_c)))&gt;0,ROW(INDIRECT("1:"&amp;COLUMNS(o_c)+1))),ROW(INDIRECT("1:"&amp;COLUMNS(o_c)+1))),COLUMN())),"")</f>
        <v/>
      </c>
      <c r="I18" t="str">
        <f t="array" aca="1" ref="I18" ca="1">IFERROR(INDEX(FREQUENCY(IF(INDEX(o_c,ROW()-ROUNDUP(ROWS(o_c)/2,0),),COLUMN(o_c)),IF(INDEX(o_c,ROW()-ROUNDUP(ROWS(o_c)/2,0),),0,COLUMN(o_c))),INDEX(SMALL(IF(FREQUENCY(IF(INDEX(o_c,ROW()-ROUNDUP(ROWS(o_c)/2,0),),COLUMN(o_c)),IF(INDEX(o_c,ROW()-ROUNDUP(ROWS(o_c)/2,0),),0,COLUMN(o_c)))&gt;0,ROW(INDIRECT("1:"&amp;COLUMNS(o_c)+1))),ROW(INDIRECT("1:"&amp;COLUMNS(o_c)+1))),COLUMN())),"")</f>
        <v/>
      </c>
      <c r="J18" t="str">
        <f t="array" aca="1" ref="J18" ca="1">IFERROR(INDEX(FREQUENCY(IF(INDEX(o_c,ROW()-ROUNDUP(ROWS(o_c)/2,0),),COLUMN(o_c)),IF(INDEX(o_c,ROW()-ROUNDUP(ROWS(o_c)/2,0),),0,COLUMN(o_c))),INDEX(SMALL(IF(FREQUENCY(IF(INDEX(o_c,ROW()-ROUNDUP(ROWS(o_c)/2,0),),COLUMN(o_c)),IF(INDEX(o_c,ROW()-ROUNDUP(ROWS(o_c)/2,0),),0,COLUMN(o_c)))&gt;0,ROW(INDIRECT("1:"&amp;COLUMNS(o_c)+1))),ROW(INDIRECT("1:"&amp;COLUMNS(o_c)+1))),COLUMN())),"")</f>
        <v/>
      </c>
      <c r="K18" s="27"/>
      <c r="L18" s="28"/>
      <c r="M18" s="28"/>
      <c r="N18" s="28"/>
      <c r="O18" s="29"/>
      <c r="P18" s="27"/>
      <c r="Q18" s="28"/>
      <c r="R18" s="28"/>
      <c r="S18" s="28"/>
      <c r="T18" s="29"/>
      <c r="U18" s="27"/>
      <c r="V18" s="28"/>
      <c r="W18" s="28"/>
      <c r="X18" s="28"/>
      <c r="Y18" s="29"/>
      <c r="Z18" s="27"/>
      <c r="AA18" s="28"/>
      <c r="AB18" s="28"/>
      <c r="AC18" s="28"/>
      <c r="AD18" s="29"/>
      <c r="AE18" t="str">
        <f t="array" ref="AE18">IF(SUM(1*(K18:AD18=INDEX(o_c,ROW()-8,)))=20,"C","")</f>
        <v/>
      </c>
    </row>
    <row r="19" spans="1:31" x14ac:dyDescent="0.25">
      <c r="A19">
        <f t="array" aca="1" ref="A19" ca="1">IFERROR(INDEX(FREQUENCY(IF(INDEX(o_c,ROW()-ROUNDUP(ROWS(o_c)/2,0),),COLUMN(o_c)),IF(INDEX(o_c,ROW()-ROUNDUP(ROWS(o_c)/2,0),),0,COLUMN(o_c))),INDEX(SMALL(IF(FREQUENCY(IF(INDEX(o_c,ROW()-ROUNDUP(ROWS(o_c)/2,0),),COLUMN(o_c)),IF(INDEX(o_c,ROW()-ROUNDUP(ROWS(o_c)/2,0),),0,COLUMN(o_c)))&gt;0,ROW(INDIRECT("1:"&amp;COLUMNS(o_c)+1))),ROW(INDIRECT("1:"&amp;COLUMNS(o_c)+1))),COLUMN())),"")</f>
        <v>1</v>
      </c>
      <c r="B19">
        <f t="array" aca="1" ref="B19" ca="1">IFERROR(INDEX(FREQUENCY(IF(INDEX(o_c,ROW()-ROUNDUP(ROWS(o_c)/2,0),),COLUMN(o_c)),IF(INDEX(o_c,ROW()-ROUNDUP(ROWS(o_c)/2,0),),0,COLUMN(o_c))),INDEX(SMALL(IF(FREQUENCY(IF(INDEX(o_c,ROW()-ROUNDUP(ROWS(o_c)/2,0),),COLUMN(o_c)),IF(INDEX(o_c,ROW()-ROUNDUP(ROWS(o_c)/2,0),),0,COLUMN(o_c)))&gt;0,ROW(INDIRECT("1:"&amp;COLUMNS(o_c)+1))),ROW(INDIRECT("1:"&amp;COLUMNS(o_c)+1))),COLUMN())),"")</f>
        <v>2</v>
      </c>
      <c r="C19">
        <f t="array" aca="1" ref="C19" ca="1">IFERROR(INDEX(FREQUENCY(IF(INDEX(o_c,ROW()-ROUNDUP(ROWS(o_c)/2,0),),COLUMN(o_c)),IF(INDEX(o_c,ROW()-ROUNDUP(ROWS(o_c)/2,0),),0,COLUMN(o_c))),INDEX(SMALL(IF(FREQUENCY(IF(INDEX(o_c,ROW()-ROUNDUP(ROWS(o_c)/2,0),),COLUMN(o_c)),IF(INDEX(o_c,ROW()-ROUNDUP(ROWS(o_c)/2,0),),0,COLUMN(o_c)))&gt;0,ROW(INDIRECT("1:"&amp;COLUMNS(o_c)+1))),ROW(INDIRECT("1:"&amp;COLUMNS(o_c)+1))),COLUMN())),"")</f>
        <v>1</v>
      </c>
      <c r="D19">
        <f t="array" aca="1" ref="D19" ca="1">IFERROR(INDEX(FREQUENCY(IF(INDEX(o_c,ROW()-ROUNDUP(ROWS(o_c)/2,0),),COLUMN(o_c)),IF(INDEX(o_c,ROW()-ROUNDUP(ROWS(o_c)/2,0),),0,COLUMN(o_c))),INDEX(SMALL(IF(FREQUENCY(IF(INDEX(o_c,ROW()-ROUNDUP(ROWS(o_c)/2,0),),COLUMN(o_c)),IF(INDEX(o_c,ROW()-ROUNDUP(ROWS(o_c)/2,0),),0,COLUMN(o_c)))&gt;0,ROW(INDIRECT("1:"&amp;COLUMNS(o_c)+1))),ROW(INDIRECT("1:"&amp;COLUMNS(o_c)+1))),COLUMN())),"")</f>
        <v>3</v>
      </c>
      <c r="E19">
        <f t="array" aca="1" ref="E19" ca="1">IFERROR(INDEX(FREQUENCY(IF(INDEX(o_c,ROW()-ROUNDUP(ROWS(o_c)/2,0),),COLUMN(o_c)),IF(INDEX(o_c,ROW()-ROUNDUP(ROWS(o_c)/2,0),),0,COLUMN(o_c))),INDEX(SMALL(IF(FREQUENCY(IF(INDEX(o_c,ROW()-ROUNDUP(ROWS(o_c)/2,0),),COLUMN(o_c)),IF(INDEX(o_c,ROW()-ROUNDUP(ROWS(o_c)/2,0),),0,COLUMN(o_c)))&gt;0,ROW(INDIRECT("1:"&amp;COLUMNS(o_c)+1))),ROW(INDIRECT("1:"&amp;COLUMNS(o_c)+1))),COLUMN())),"")</f>
        <v>6</v>
      </c>
      <c r="F19" t="str">
        <f t="array" aca="1" ref="F19" ca="1">IFERROR(INDEX(FREQUENCY(IF(INDEX(o_c,ROW()-ROUNDUP(ROWS(o_c)/2,0),),COLUMN(o_c)),IF(INDEX(o_c,ROW()-ROUNDUP(ROWS(o_c)/2,0),),0,COLUMN(o_c))),INDEX(SMALL(IF(FREQUENCY(IF(INDEX(o_c,ROW()-ROUNDUP(ROWS(o_c)/2,0),),COLUMN(o_c)),IF(INDEX(o_c,ROW()-ROUNDUP(ROWS(o_c)/2,0),),0,COLUMN(o_c)))&gt;0,ROW(INDIRECT("1:"&amp;COLUMNS(o_c)+1))),ROW(INDIRECT("1:"&amp;COLUMNS(o_c)+1))),COLUMN())),"")</f>
        <v/>
      </c>
      <c r="G19" t="str">
        <f t="array" aca="1" ref="G19" ca="1">IFERROR(INDEX(FREQUENCY(IF(INDEX(o_c,ROW()-ROUNDUP(ROWS(o_c)/2,0),),COLUMN(o_c)),IF(INDEX(o_c,ROW()-ROUNDUP(ROWS(o_c)/2,0),),0,COLUMN(o_c))),INDEX(SMALL(IF(FREQUENCY(IF(INDEX(o_c,ROW()-ROUNDUP(ROWS(o_c)/2,0),),COLUMN(o_c)),IF(INDEX(o_c,ROW()-ROUNDUP(ROWS(o_c)/2,0),),0,COLUMN(o_c)))&gt;0,ROW(INDIRECT("1:"&amp;COLUMNS(o_c)+1))),ROW(INDIRECT("1:"&amp;COLUMNS(o_c)+1))),COLUMN())),"")</f>
        <v/>
      </c>
      <c r="H19" t="str">
        <f t="array" aca="1" ref="H19" ca="1">IFERROR(INDEX(FREQUENCY(IF(INDEX(o_c,ROW()-ROUNDUP(ROWS(o_c)/2,0),),COLUMN(o_c)),IF(INDEX(o_c,ROW()-ROUNDUP(ROWS(o_c)/2,0),),0,COLUMN(o_c))),INDEX(SMALL(IF(FREQUENCY(IF(INDEX(o_c,ROW()-ROUNDUP(ROWS(o_c)/2,0),),COLUMN(o_c)),IF(INDEX(o_c,ROW()-ROUNDUP(ROWS(o_c)/2,0),),0,COLUMN(o_c)))&gt;0,ROW(INDIRECT("1:"&amp;COLUMNS(o_c)+1))),ROW(INDIRECT("1:"&amp;COLUMNS(o_c)+1))),COLUMN())),"")</f>
        <v/>
      </c>
      <c r="I19" t="str">
        <f t="array" aca="1" ref="I19" ca="1">IFERROR(INDEX(FREQUENCY(IF(INDEX(o_c,ROW()-ROUNDUP(ROWS(o_c)/2,0),),COLUMN(o_c)),IF(INDEX(o_c,ROW()-ROUNDUP(ROWS(o_c)/2,0),),0,COLUMN(o_c))),INDEX(SMALL(IF(FREQUENCY(IF(INDEX(o_c,ROW()-ROUNDUP(ROWS(o_c)/2,0),),COLUMN(o_c)),IF(INDEX(o_c,ROW()-ROUNDUP(ROWS(o_c)/2,0),),0,COLUMN(o_c)))&gt;0,ROW(INDIRECT("1:"&amp;COLUMNS(o_c)+1))),ROW(INDIRECT("1:"&amp;COLUMNS(o_c)+1))),COLUMN())),"")</f>
        <v/>
      </c>
      <c r="J19" t="str">
        <f t="array" aca="1" ref="J19" ca="1">IFERROR(INDEX(FREQUENCY(IF(INDEX(o_c,ROW()-ROUNDUP(ROWS(o_c)/2,0),),COLUMN(o_c)),IF(INDEX(o_c,ROW()-ROUNDUP(ROWS(o_c)/2,0),),0,COLUMN(o_c))),INDEX(SMALL(IF(FREQUENCY(IF(INDEX(o_c,ROW()-ROUNDUP(ROWS(o_c)/2,0),),COLUMN(o_c)),IF(INDEX(o_c,ROW()-ROUNDUP(ROWS(o_c)/2,0),),0,COLUMN(o_c)))&gt;0,ROW(INDIRECT("1:"&amp;COLUMNS(o_c)+1))),ROW(INDIRECT("1:"&amp;COLUMNS(o_c)+1))),COLUMN())),"")</f>
        <v/>
      </c>
      <c r="K19" s="21"/>
      <c r="L19" s="22"/>
      <c r="M19" s="22"/>
      <c r="N19" s="22"/>
      <c r="O19" s="23"/>
      <c r="P19" s="21"/>
      <c r="Q19" s="22"/>
      <c r="R19" s="22"/>
      <c r="S19" s="22"/>
      <c r="T19" s="23"/>
      <c r="U19" s="21"/>
      <c r="V19" s="22"/>
      <c r="W19" s="22"/>
      <c r="X19" s="22"/>
      <c r="Y19" s="23"/>
      <c r="Z19" s="46"/>
      <c r="AA19" s="44"/>
      <c r="AB19" s="44"/>
      <c r="AC19" s="44"/>
      <c r="AD19" s="45"/>
      <c r="AE19" t="str">
        <f t="array" ref="AE19">IF(SUM(1*(K19:AD19=INDEX(o_c,ROW()-8,)))=20,"C","")</f>
        <v/>
      </c>
    </row>
    <row r="20" spans="1:31" x14ac:dyDescent="0.25">
      <c r="A20">
        <f t="array" aca="1" ref="A20" ca="1">IFERROR(INDEX(FREQUENCY(IF(INDEX(o_c,ROW()-ROUNDUP(ROWS(o_c)/2,0),),COLUMN(o_c)),IF(INDEX(o_c,ROW()-ROUNDUP(ROWS(o_c)/2,0),),0,COLUMN(o_c))),INDEX(SMALL(IF(FREQUENCY(IF(INDEX(o_c,ROW()-ROUNDUP(ROWS(o_c)/2,0),),COLUMN(o_c)),IF(INDEX(o_c,ROW()-ROUNDUP(ROWS(o_c)/2,0),),0,COLUMN(o_c)))&gt;0,ROW(INDIRECT("1:"&amp;COLUMNS(o_c)+1))),ROW(INDIRECT("1:"&amp;COLUMNS(o_c)+1))),COLUMN())),"")</f>
        <v>2</v>
      </c>
      <c r="B20">
        <f t="array" aca="1" ref="B20" ca="1">IFERROR(INDEX(FREQUENCY(IF(INDEX(o_c,ROW()-ROUNDUP(ROWS(o_c)/2,0),),COLUMN(o_c)),IF(INDEX(o_c,ROW()-ROUNDUP(ROWS(o_c)/2,0),),0,COLUMN(o_c))),INDEX(SMALL(IF(FREQUENCY(IF(INDEX(o_c,ROW()-ROUNDUP(ROWS(o_c)/2,0),),COLUMN(o_c)),IF(INDEX(o_c,ROW()-ROUNDUP(ROWS(o_c)/2,0),),0,COLUMN(o_c)))&gt;0,ROW(INDIRECT("1:"&amp;COLUMNS(o_c)+1))),ROW(INDIRECT("1:"&amp;COLUMNS(o_c)+1))),COLUMN())),"")</f>
        <v>1</v>
      </c>
      <c r="C20">
        <f t="array" aca="1" ref="C20" ca="1">IFERROR(INDEX(FREQUENCY(IF(INDEX(o_c,ROW()-ROUNDUP(ROWS(o_c)/2,0),),COLUMN(o_c)),IF(INDEX(o_c,ROW()-ROUNDUP(ROWS(o_c)/2,0),),0,COLUMN(o_c))),INDEX(SMALL(IF(FREQUENCY(IF(INDEX(o_c,ROW()-ROUNDUP(ROWS(o_c)/2,0),),COLUMN(o_c)),IF(INDEX(o_c,ROW()-ROUNDUP(ROWS(o_c)/2,0),),0,COLUMN(o_c)))&gt;0,ROW(INDIRECT("1:"&amp;COLUMNS(o_c)+1))),ROW(INDIRECT("1:"&amp;COLUMNS(o_c)+1))),COLUMN())),"")</f>
        <v>1</v>
      </c>
      <c r="D20">
        <f t="array" aca="1" ref="D20" ca="1">IFERROR(INDEX(FREQUENCY(IF(INDEX(o_c,ROW()-ROUNDUP(ROWS(o_c)/2,0),),COLUMN(o_c)),IF(INDEX(o_c,ROW()-ROUNDUP(ROWS(o_c)/2,0),),0,COLUMN(o_c))),INDEX(SMALL(IF(FREQUENCY(IF(INDEX(o_c,ROW()-ROUNDUP(ROWS(o_c)/2,0),),COLUMN(o_c)),IF(INDEX(o_c,ROW()-ROUNDUP(ROWS(o_c)/2,0),),0,COLUMN(o_c)))&gt;0,ROW(INDIRECT("1:"&amp;COLUMNS(o_c)+1))),ROW(INDIRECT("1:"&amp;COLUMNS(o_c)+1))),COLUMN())),"")</f>
        <v>1</v>
      </c>
      <c r="E20">
        <f t="array" aca="1" ref="E20" ca="1">IFERROR(INDEX(FREQUENCY(IF(INDEX(o_c,ROW()-ROUNDUP(ROWS(o_c)/2,0),),COLUMN(o_c)),IF(INDEX(o_c,ROW()-ROUNDUP(ROWS(o_c)/2,0),),0,COLUMN(o_c))),INDEX(SMALL(IF(FREQUENCY(IF(INDEX(o_c,ROW()-ROUNDUP(ROWS(o_c)/2,0),),COLUMN(o_c)),IF(INDEX(o_c,ROW()-ROUNDUP(ROWS(o_c)/2,0),),0,COLUMN(o_c)))&gt;0,ROW(INDIRECT("1:"&amp;COLUMNS(o_c)+1))),ROW(INDIRECT("1:"&amp;COLUMNS(o_c)+1))),COLUMN())),"")</f>
        <v>1</v>
      </c>
      <c r="F20">
        <f t="array" aca="1" ref="F20" ca="1">IFERROR(INDEX(FREQUENCY(IF(INDEX(o_c,ROW()-ROUNDUP(ROWS(o_c)/2,0),),COLUMN(o_c)),IF(INDEX(o_c,ROW()-ROUNDUP(ROWS(o_c)/2,0),),0,COLUMN(o_c))),INDEX(SMALL(IF(FREQUENCY(IF(INDEX(o_c,ROW()-ROUNDUP(ROWS(o_c)/2,0),),COLUMN(o_c)),IF(INDEX(o_c,ROW()-ROUNDUP(ROWS(o_c)/2,0),),0,COLUMN(o_c)))&gt;0,ROW(INDIRECT("1:"&amp;COLUMNS(o_c)+1))),ROW(INDIRECT("1:"&amp;COLUMNS(o_c)+1))),COLUMN())),"")</f>
        <v>2</v>
      </c>
      <c r="G20">
        <f t="array" aca="1" ref="G20" ca="1">IFERROR(INDEX(FREQUENCY(IF(INDEX(o_c,ROW()-ROUNDUP(ROWS(o_c)/2,0),),COLUMN(o_c)),IF(INDEX(o_c,ROW()-ROUNDUP(ROWS(o_c)/2,0),),0,COLUMN(o_c))),INDEX(SMALL(IF(FREQUENCY(IF(INDEX(o_c,ROW()-ROUNDUP(ROWS(o_c)/2,0),),COLUMN(o_c)),IF(INDEX(o_c,ROW()-ROUNDUP(ROWS(o_c)/2,0),),0,COLUMN(o_c)))&gt;0,ROW(INDIRECT("1:"&amp;COLUMNS(o_c)+1))),ROW(INDIRECT("1:"&amp;COLUMNS(o_c)+1))),COLUMN())),"")</f>
        <v>1</v>
      </c>
      <c r="H20">
        <f t="array" aca="1" ref="H20" ca="1">IFERROR(INDEX(FREQUENCY(IF(INDEX(o_c,ROW()-ROUNDUP(ROWS(o_c)/2,0),),COLUMN(o_c)),IF(INDEX(o_c,ROW()-ROUNDUP(ROWS(o_c)/2,0),),0,COLUMN(o_c))),INDEX(SMALL(IF(FREQUENCY(IF(INDEX(o_c,ROW()-ROUNDUP(ROWS(o_c)/2,0),),COLUMN(o_c)),IF(INDEX(o_c,ROW()-ROUNDUP(ROWS(o_c)/2,0),),0,COLUMN(o_c)))&gt;0,ROW(INDIRECT("1:"&amp;COLUMNS(o_c)+1))),ROW(INDIRECT("1:"&amp;COLUMNS(o_c)+1))),COLUMN())),"")</f>
        <v>3</v>
      </c>
      <c r="I20" t="str">
        <f t="array" aca="1" ref="I20" ca="1">IFERROR(INDEX(FREQUENCY(IF(INDEX(o_c,ROW()-ROUNDUP(ROWS(o_c)/2,0),),COLUMN(o_c)),IF(INDEX(o_c,ROW()-ROUNDUP(ROWS(o_c)/2,0),),0,COLUMN(o_c))),INDEX(SMALL(IF(FREQUENCY(IF(INDEX(o_c,ROW()-ROUNDUP(ROWS(o_c)/2,0),),COLUMN(o_c)),IF(INDEX(o_c,ROW()-ROUNDUP(ROWS(o_c)/2,0),),0,COLUMN(o_c)))&gt;0,ROW(INDIRECT("1:"&amp;COLUMNS(o_c)+1))),ROW(INDIRECT("1:"&amp;COLUMNS(o_c)+1))),COLUMN())),"")</f>
        <v/>
      </c>
      <c r="J20" t="str">
        <f t="array" aca="1" ref="J20" ca="1">IFERROR(INDEX(FREQUENCY(IF(INDEX(o_c,ROW()-ROUNDUP(ROWS(o_c)/2,0),),COLUMN(o_c)),IF(INDEX(o_c,ROW()-ROUNDUP(ROWS(o_c)/2,0),),0,COLUMN(o_c))),INDEX(SMALL(IF(FREQUENCY(IF(INDEX(o_c,ROW()-ROUNDUP(ROWS(o_c)/2,0),),COLUMN(o_c)),IF(INDEX(o_c,ROW()-ROUNDUP(ROWS(o_c)/2,0),),0,COLUMN(o_c)))&gt;0,ROW(INDIRECT("1:"&amp;COLUMNS(o_c)+1))),ROW(INDIRECT("1:"&amp;COLUMNS(o_c)+1))),COLUMN())),"")</f>
        <v/>
      </c>
      <c r="K20" s="24"/>
      <c r="L20" s="25"/>
      <c r="M20" s="25"/>
      <c r="N20" s="25"/>
      <c r="O20" s="26"/>
      <c r="P20" s="24"/>
      <c r="Q20" s="25"/>
      <c r="R20" s="25"/>
      <c r="S20" s="25"/>
      <c r="T20" s="26"/>
      <c r="U20" s="24"/>
      <c r="V20" s="25"/>
      <c r="W20" s="25"/>
      <c r="X20" s="25"/>
      <c r="Y20" s="26"/>
      <c r="Z20" s="43"/>
      <c r="AA20" s="25"/>
      <c r="AB20" s="25"/>
      <c r="AC20" s="25"/>
      <c r="AD20" s="26"/>
      <c r="AE20" t="str">
        <f t="array" ref="AE20">IF(SUM(1*(K20:AD20=INDEX(o_c,ROW()-8,)))=20,"C","")</f>
        <v/>
      </c>
    </row>
    <row r="21" spans="1:31" x14ac:dyDescent="0.25">
      <c r="A21">
        <f t="array" aca="1" ref="A21" ca="1">IFERROR(INDEX(FREQUENCY(IF(INDEX(o_c,ROW()-ROUNDUP(ROWS(o_c)/2,0),),COLUMN(o_c)),IF(INDEX(o_c,ROW()-ROUNDUP(ROWS(o_c)/2,0),),0,COLUMN(o_c))),INDEX(SMALL(IF(FREQUENCY(IF(INDEX(o_c,ROW()-ROUNDUP(ROWS(o_c)/2,0),),COLUMN(o_c)),IF(INDEX(o_c,ROW()-ROUNDUP(ROWS(o_c)/2,0),),0,COLUMN(o_c)))&gt;0,ROW(INDIRECT("1:"&amp;COLUMNS(o_c)+1))),ROW(INDIRECT("1:"&amp;COLUMNS(o_c)+1))),COLUMN())),"")</f>
        <v>2</v>
      </c>
      <c r="B21">
        <f t="array" aca="1" ref="B21" ca="1">IFERROR(INDEX(FREQUENCY(IF(INDEX(o_c,ROW()-ROUNDUP(ROWS(o_c)/2,0),),COLUMN(o_c)),IF(INDEX(o_c,ROW()-ROUNDUP(ROWS(o_c)/2,0),),0,COLUMN(o_c))),INDEX(SMALL(IF(FREQUENCY(IF(INDEX(o_c,ROW()-ROUNDUP(ROWS(o_c)/2,0),),COLUMN(o_c)),IF(INDEX(o_c,ROW()-ROUNDUP(ROWS(o_c)/2,0),),0,COLUMN(o_c)))&gt;0,ROW(INDIRECT("1:"&amp;COLUMNS(o_c)+1))),ROW(INDIRECT("1:"&amp;COLUMNS(o_c)+1))),COLUMN())),"")</f>
        <v>2</v>
      </c>
      <c r="C21">
        <f t="array" aca="1" ref="C21" ca="1">IFERROR(INDEX(FREQUENCY(IF(INDEX(o_c,ROW()-ROUNDUP(ROWS(o_c)/2,0),),COLUMN(o_c)),IF(INDEX(o_c,ROW()-ROUNDUP(ROWS(o_c)/2,0),),0,COLUMN(o_c))),INDEX(SMALL(IF(FREQUENCY(IF(INDEX(o_c,ROW()-ROUNDUP(ROWS(o_c)/2,0),),COLUMN(o_c)),IF(INDEX(o_c,ROW()-ROUNDUP(ROWS(o_c)/2,0),),0,COLUMN(o_c)))&gt;0,ROW(INDIRECT("1:"&amp;COLUMNS(o_c)+1))),ROW(INDIRECT("1:"&amp;COLUMNS(o_c)+1))),COLUMN())),"")</f>
        <v>1</v>
      </c>
      <c r="D21">
        <f t="array" aca="1" ref="D21" ca="1">IFERROR(INDEX(FREQUENCY(IF(INDEX(o_c,ROW()-ROUNDUP(ROWS(o_c)/2,0),),COLUMN(o_c)),IF(INDEX(o_c,ROW()-ROUNDUP(ROWS(o_c)/2,0),),0,COLUMN(o_c))),INDEX(SMALL(IF(FREQUENCY(IF(INDEX(o_c,ROW()-ROUNDUP(ROWS(o_c)/2,0),),COLUMN(o_c)),IF(INDEX(o_c,ROW()-ROUNDUP(ROWS(o_c)/2,0),),0,COLUMN(o_c)))&gt;0,ROW(INDIRECT("1:"&amp;COLUMNS(o_c)+1))),ROW(INDIRECT("1:"&amp;COLUMNS(o_c)+1))),COLUMN())),"")</f>
        <v>1</v>
      </c>
      <c r="E21">
        <f t="array" aca="1" ref="E21" ca="1">IFERROR(INDEX(FREQUENCY(IF(INDEX(o_c,ROW()-ROUNDUP(ROWS(o_c)/2,0),),COLUMN(o_c)),IF(INDEX(o_c,ROW()-ROUNDUP(ROWS(o_c)/2,0),),0,COLUMN(o_c))),INDEX(SMALL(IF(FREQUENCY(IF(INDEX(o_c,ROW()-ROUNDUP(ROWS(o_c)/2,0),),COLUMN(o_c)),IF(INDEX(o_c,ROW()-ROUNDUP(ROWS(o_c)/2,0),),0,COLUMN(o_c)))&gt;0,ROW(INDIRECT("1:"&amp;COLUMNS(o_c)+1))),ROW(INDIRECT("1:"&amp;COLUMNS(o_c)+1))),COLUMN())),"")</f>
        <v>3</v>
      </c>
      <c r="F21">
        <f t="array" aca="1" ref="F21" ca="1">IFERROR(INDEX(FREQUENCY(IF(INDEX(o_c,ROW()-ROUNDUP(ROWS(o_c)/2,0),),COLUMN(o_c)),IF(INDEX(o_c,ROW()-ROUNDUP(ROWS(o_c)/2,0),),0,COLUMN(o_c))),INDEX(SMALL(IF(FREQUENCY(IF(INDEX(o_c,ROW()-ROUNDUP(ROWS(o_c)/2,0),),COLUMN(o_c)),IF(INDEX(o_c,ROW()-ROUNDUP(ROWS(o_c)/2,0),),0,COLUMN(o_c)))&gt;0,ROW(INDIRECT("1:"&amp;COLUMNS(o_c)+1))),ROW(INDIRECT("1:"&amp;COLUMNS(o_c)+1))),COLUMN())),"")</f>
        <v>4</v>
      </c>
      <c r="G21">
        <f t="array" aca="1" ref="G21" ca="1">IFERROR(INDEX(FREQUENCY(IF(INDEX(o_c,ROW()-ROUNDUP(ROWS(o_c)/2,0),),COLUMN(o_c)),IF(INDEX(o_c,ROW()-ROUNDUP(ROWS(o_c)/2,0),),0,COLUMN(o_c))),INDEX(SMALL(IF(FREQUENCY(IF(INDEX(o_c,ROW()-ROUNDUP(ROWS(o_c)/2,0),),COLUMN(o_c)),IF(INDEX(o_c,ROW()-ROUNDUP(ROWS(o_c)/2,0),),0,COLUMN(o_c)))&gt;0,ROW(INDIRECT("1:"&amp;COLUMNS(o_c)+1))),ROW(INDIRECT("1:"&amp;COLUMNS(o_c)+1))),COLUMN())),"")</f>
        <v>1</v>
      </c>
      <c r="H21" t="str">
        <f t="array" aca="1" ref="H21" ca="1">IFERROR(INDEX(FREQUENCY(IF(INDEX(o_c,ROW()-ROUNDUP(ROWS(o_c)/2,0),),COLUMN(o_c)),IF(INDEX(o_c,ROW()-ROUNDUP(ROWS(o_c)/2,0),),0,COLUMN(o_c))),INDEX(SMALL(IF(FREQUENCY(IF(INDEX(o_c,ROW()-ROUNDUP(ROWS(o_c)/2,0),),COLUMN(o_c)),IF(INDEX(o_c,ROW()-ROUNDUP(ROWS(o_c)/2,0),),0,COLUMN(o_c)))&gt;0,ROW(INDIRECT("1:"&amp;COLUMNS(o_c)+1))),ROW(INDIRECT("1:"&amp;COLUMNS(o_c)+1))),COLUMN())),"")</f>
        <v/>
      </c>
      <c r="I21" t="str">
        <f t="array" aca="1" ref="I21" ca="1">IFERROR(INDEX(FREQUENCY(IF(INDEX(o_c,ROW()-ROUNDUP(ROWS(o_c)/2,0),),COLUMN(o_c)),IF(INDEX(o_c,ROW()-ROUNDUP(ROWS(o_c)/2,0),),0,COLUMN(o_c))),INDEX(SMALL(IF(FREQUENCY(IF(INDEX(o_c,ROW()-ROUNDUP(ROWS(o_c)/2,0),),COLUMN(o_c)),IF(INDEX(o_c,ROW()-ROUNDUP(ROWS(o_c)/2,0),),0,COLUMN(o_c)))&gt;0,ROW(INDIRECT("1:"&amp;COLUMNS(o_c)+1))),ROW(INDIRECT("1:"&amp;COLUMNS(o_c)+1))),COLUMN())),"")</f>
        <v/>
      </c>
      <c r="J21" t="str">
        <f t="array" aca="1" ref="J21" ca="1">IFERROR(INDEX(FREQUENCY(IF(INDEX(o_c,ROW()-ROUNDUP(ROWS(o_c)/2,0),),COLUMN(o_c)),IF(INDEX(o_c,ROW()-ROUNDUP(ROWS(o_c)/2,0),),0,COLUMN(o_c))),INDEX(SMALL(IF(FREQUENCY(IF(INDEX(o_c,ROW()-ROUNDUP(ROWS(o_c)/2,0),),COLUMN(o_c)),IF(INDEX(o_c,ROW()-ROUNDUP(ROWS(o_c)/2,0),),0,COLUMN(o_c)))&gt;0,ROW(INDIRECT("1:"&amp;COLUMNS(o_c)+1))),ROW(INDIRECT("1:"&amp;COLUMNS(o_c)+1))),COLUMN())),"")</f>
        <v/>
      </c>
      <c r="K21" s="24"/>
      <c r="L21" s="25"/>
      <c r="M21" s="25"/>
      <c r="N21" s="25"/>
      <c r="O21" s="26"/>
      <c r="P21" s="24"/>
      <c r="Q21" s="25"/>
      <c r="R21" s="25"/>
      <c r="S21" s="25"/>
      <c r="T21" s="26"/>
      <c r="U21" s="24"/>
      <c r="V21" s="25"/>
      <c r="W21" s="25"/>
      <c r="X21" s="25"/>
      <c r="Y21" s="26"/>
      <c r="Z21" s="43"/>
      <c r="AA21" s="25"/>
      <c r="AB21" s="25"/>
      <c r="AC21" s="25"/>
      <c r="AD21" s="26"/>
      <c r="AE21" t="str">
        <f t="array" ref="AE21">IF(SUM(1*(K21:AD21=INDEX(o_c,ROW()-8,)))=20,"C","")</f>
        <v/>
      </c>
    </row>
    <row r="22" spans="1:31" x14ac:dyDescent="0.25">
      <c r="A22">
        <f t="array" aca="1" ref="A22" ca="1">IFERROR(INDEX(FREQUENCY(IF(INDEX(o_c,ROW()-ROUNDUP(ROWS(o_c)/2,0),),COLUMN(o_c)),IF(INDEX(o_c,ROW()-ROUNDUP(ROWS(o_c)/2,0),),0,COLUMN(o_c))),INDEX(SMALL(IF(FREQUENCY(IF(INDEX(o_c,ROW()-ROUNDUP(ROWS(o_c)/2,0),),COLUMN(o_c)),IF(INDEX(o_c,ROW()-ROUNDUP(ROWS(o_c)/2,0),),0,COLUMN(o_c)))&gt;0,ROW(INDIRECT("1:"&amp;COLUMNS(o_c)+1))),ROW(INDIRECT("1:"&amp;COLUMNS(o_c)+1))),COLUMN())),"")</f>
        <v>3</v>
      </c>
      <c r="B22">
        <f t="array" aca="1" ref="B22" ca="1">IFERROR(INDEX(FREQUENCY(IF(INDEX(o_c,ROW()-ROUNDUP(ROWS(o_c)/2,0),),COLUMN(o_c)),IF(INDEX(o_c,ROW()-ROUNDUP(ROWS(o_c)/2,0),),0,COLUMN(o_c))),INDEX(SMALL(IF(FREQUENCY(IF(INDEX(o_c,ROW()-ROUNDUP(ROWS(o_c)/2,0),),COLUMN(o_c)),IF(INDEX(o_c,ROW()-ROUNDUP(ROWS(o_c)/2,0),),0,COLUMN(o_c)))&gt;0,ROW(INDIRECT("1:"&amp;COLUMNS(o_c)+1))),ROW(INDIRECT("1:"&amp;COLUMNS(o_c)+1))),COLUMN())),"")</f>
        <v>4</v>
      </c>
      <c r="C22">
        <f t="array" aca="1" ref="C22" ca="1">IFERROR(INDEX(FREQUENCY(IF(INDEX(o_c,ROW()-ROUNDUP(ROWS(o_c)/2,0),),COLUMN(o_c)),IF(INDEX(o_c,ROW()-ROUNDUP(ROWS(o_c)/2,0),),0,COLUMN(o_c))),INDEX(SMALL(IF(FREQUENCY(IF(INDEX(o_c,ROW()-ROUNDUP(ROWS(o_c)/2,0),),COLUMN(o_c)),IF(INDEX(o_c,ROW()-ROUNDUP(ROWS(o_c)/2,0),),0,COLUMN(o_c)))&gt;0,ROW(INDIRECT("1:"&amp;COLUMNS(o_c)+1))),ROW(INDIRECT("1:"&amp;COLUMNS(o_c)+1))),COLUMN())),"")</f>
        <v>4</v>
      </c>
      <c r="D22">
        <f t="array" aca="1" ref="D22" ca="1">IFERROR(INDEX(FREQUENCY(IF(INDEX(o_c,ROW()-ROUNDUP(ROWS(o_c)/2,0),),COLUMN(o_c)),IF(INDEX(o_c,ROW()-ROUNDUP(ROWS(o_c)/2,0),),0,COLUMN(o_c))),INDEX(SMALL(IF(FREQUENCY(IF(INDEX(o_c,ROW()-ROUNDUP(ROWS(o_c)/2,0),),COLUMN(o_c)),IF(INDEX(o_c,ROW()-ROUNDUP(ROWS(o_c)/2,0),),0,COLUMN(o_c)))&gt;0,ROW(INDIRECT("1:"&amp;COLUMNS(o_c)+1))),ROW(INDIRECT("1:"&amp;COLUMNS(o_c)+1))),COLUMN())),"")</f>
        <v>2</v>
      </c>
      <c r="E22">
        <f t="array" aca="1" ref="E22" ca="1">IFERROR(INDEX(FREQUENCY(IF(INDEX(o_c,ROW()-ROUNDUP(ROWS(o_c)/2,0),),COLUMN(o_c)),IF(INDEX(o_c,ROW()-ROUNDUP(ROWS(o_c)/2,0),),0,COLUMN(o_c))),INDEX(SMALL(IF(FREQUENCY(IF(INDEX(o_c,ROW()-ROUNDUP(ROWS(o_c)/2,0),),COLUMN(o_c)),IF(INDEX(o_c,ROW()-ROUNDUP(ROWS(o_c)/2,0),),0,COLUMN(o_c)))&gt;0,ROW(INDIRECT("1:"&amp;COLUMNS(o_c)+1))),ROW(INDIRECT("1:"&amp;COLUMNS(o_c)+1))),COLUMN())),"")</f>
        <v>1</v>
      </c>
      <c r="F22">
        <f t="array" aca="1" ref="F22" ca="1">IFERROR(INDEX(FREQUENCY(IF(INDEX(o_c,ROW()-ROUNDUP(ROWS(o_c)/2,0),),COLUMN(o_c)),IF(INDEX(o_c,ROW()-ROUNDUP(ROWS(o_c)/2,0),),0,COLUMN(o_c))),INDEX(SMALL(IF(FREQUENCY(IF(INDEX(o_c,ROW()-ROUNDUP(ROWS(o_c)/2,0),),COLUMN(o_c)),IF(INDEX(o_c,ROW()-ROUNDUP(ROWS(o_c)/2,0),),0,COLUMN(o_c)))&gt;0,ROW(INDIRECT("1:"&amp;COLUMNS(o_c)+1))),ROW(INDIRECT("1:"&amp;COLUMNS(o_c)+1))),COLUMN())),"")</f>
        <v>1</v>
      </c>
      <c r="G22" t="str">
        <f t="array" aca="1" ref="G22" ca="1">IFERROR(INDEX(FREQUENCY(IF(INDEX(o_c,ROW()-ROUNDUP(ROWS(o_c)/2,0),),COLUMN(o_c)),IF(INDEX(o_c,ROW()-ROUNDUP(ROWS(o_c)/2,0),),0,COLUMN(o_c))),INDEX(SMALL(IF(FREQUENCY(IF(INDEX(o_c,ROW()-ROUNDUP(ROWS(o_c)/2,0),),COLUMN(o_c)),IF(INDEX(o_c,ROW()-ROUNDUP(ROWS(o_c)/2,0),),0,COLUMN(o_c)))&gt;0,ROW(INDIRECT("1:"&amp;COLUMNS(o_c)+1))),ROW(INDIRECT("1:"&amp;COLUMNS(o_c)+1))),COLUMN())),"")</f>
        <v/>
      </c>
      <c r="H22" t="str">
        <f t="array" aca="1" ref="H22" ca="1">IFERROR(INDEX(FREQUENCY(IF(INDEX(o_c,ROW()-ROUNDUP(ROWS(o_c)/2,0),),COLUMN(o_c)),IF(INDEX(o_c,ROW()-ROUNDUP(ROWS(o_c)/2,0),),0,COLUMN(o_c))),INDEX(SMALL(IF(FREQUENCY(IF(INDEX(o_c,ROW()-ROUNDUP(ROWS(o_c)/2,0),),COLUMN(o_c)),IF(INDEX(o_c,ROW()-ROUNDUP(ROWS(o_c)/2,0),),0,COLUMN(o_c)))&gt;0,ROW(INDIRECT("1:"&amp;COLUMNS(o_c)+1))),ROW(INDIRECT("1:"&amp;COLUMNS(o_c)+1))),COLUMN())),"")</f>
        <v/>
      </c>
      <c r="I22" t="str">
        <f t="array" aca="1" ref="I22" ca="1">IFERROR(INDEX(FREQUENCY(IF(INDEX(o_c,ROW()-ROUNDUP(ROWS(o_c)/2,0),),COLUMN(o_c)),IF(INDEX(o_c,ROW()-ROUNDUP(ROWS(o_c)/2,0),),0,COLUMN(o_c))),INDEX(SMALL(IF(FREQUENCY(IF(INDEX(o_c,ROW()-ROUNDUP(ROWS(o_c)/2,0),),COLUMN(o_c)),IF(INDEX(o_c,ROW()-ROUNDUP(ROWS(o_c)/2,0),),0,COLUMN(o_c)))&gt;0,ROW(INDIRECT("1:"&amp;COLUMNS(o_c)+1))),ROW(INDIRECT("1:"&amp;COLUMNS(o_c)+1))),COLUMN())),"")</f>
        <v/>
      </c>
      <c r="J22" t="str">
        <f t="array" aca="1" ref="J22" ca="1">IFERROR(INDEX(FREQUENCY(IF(INDEX(o_c,ROW()-ROUNDUP(ROWS(o_c)/2,0),),COLUMN(o_c)),IF(INDEX(o_c,ROW()-ROUNDUP(ROWS(o_c)/2,0),),0,COLUMN(o_c))),INDEX(SMALL(IF(FREQUENCY(IF(INDEX(o_c,ROW()-ROUNDUP(ROWS(o_c)/2,0),),COLUMN(o_c)),IF(INDEX(o_c,ROW()-ROUNDUP(ROWS(o_c)/2,0),),0,COLUMN(o_c)))&gt;0,ROW(INDIRECT("1:"&amp;COLUMNS(o_c)+1))),ROW(INDIRECT("1:"&amp;COLUMNS(o_c)+1))),COLUMN())),"")</f>
        <v/>
      </c>
      <c r="K22" s="24"/>
      <c r="L22" s="25"/>
      <c r="M22" s="25"/>
      <c r="N22" s="25"/>
      <c r="O22" s="26"/>
      <c r="P22" s="24"/>
      <c r="Q22" s="25"/>
      <c r="R22" s="25"/>
      <c r="S22" s="25"/>
      <c r="T22" s="26"/>
      <c r="U22" s="24"/>
      <c r="V22" s="25"/>
      <c r="W22" s="25"/>
      <c r="X22" s="25"/>
      <c r="Y22" s="26"/>
      <c r="Z22" s="43"/>
      <c r="AA22" s="25"/>
      <c r="AB22" s="25"/>
      <c r="AC22" s="25"/>
      <c r="AD22" s="26"/>
      <c r="AE22" t="str">
        <f t="array" ref="AE22">IF(SUM(1*(K22:AD22=INDEX(o_c,ROW()-8,)))=20,"C","")</f>
        <v/>
      </c>
    </row>
    <row r="23" spans="1:31" ht="15.75" thickBot="1" x14ac:dyDescent="0.3">
      <c r="A23">
        <f t="array" aca="1" ref="A23" ca="1">IFERROR(INDEX(FREQUENCY(IF(INDEX(o_c,ROW()-ROUNDUP(ROWS(o_c)/2,0),),COLUMN(o_c)),IF(INDEX(o_c,ROW()-ROUNDUP(ROWS(o_c)/2,0),),0,COLUMN(o_c))),INDEX(SMALL(IF(FREQUENCY(IF(INDEX(o_c,ROW()-ROUNDUP(ROWS(o_c)/2,0),),COLUMN(o_c)),IF(INDEX(o_c,ROW()-ROUNDUP(ROWS(o_c)/2,0),),0,COLUMN(o_c)))&gt;0,ROW(INDIRECT("1:"&amp;COLUMNS(o_c)+1))),ROW(INDIRECT("1:"&amp;COLUMNS(o_c)+1))),COLUMN())),"")</f>
        <v>1</v>
      </c>
      <c r="B23">
        <f t="array" aca="1" ref="B23" ca="1">IFERROR(INDEX(FREQUENCY(IF(INDEX(o_c,ROW()-ROUNDUP(ROWS(o_c)/2,0),),COLUMN(o_c)),IF(INDEX(o_c,ROW()-ROUNDUP(ROWS(o_c)/2,0),),0,COLUMN(o_c))),INDEX(SMALL(IF(FREQUENCY(IF(INDEX(o_c,ROW()-ROUNDUP(ROWS(o_c)/2,0),),COLUMN(o_c)),IF(INDEX(o_c,ROW()-ROUNDUP(ROWS(o_c)/2,0),),0,COLUMN(o_c)))&gt;0,ROW(INDIRECT("1:"&amp;COLUMNS(o_c)+1))),ROW(INDIRECT("1:"&amp;COLUMNS(o_c)+1))),COLUMN())),"")</f>
        <v>3</v>
      </c>
      <c r="C23">
        <f t="array" aca="1" ref="C23" ca="1">IFERROR(INDEX(FREQUENCY(IF(INDEX(o_c,ROW()-ROUNDUP(ROWS(o_c)/2,0),),COLUMN(o_c)),IF(INDEX(o_c,ROW()-ROUNDUP(ROWS(o_c)/2,0),),0,COLUMN(o_c))),INDEX(SMALL(IF(FREQUENCY(IF(INDEX(o_c,ROW()-ROUNDUP(ROWS(o_c)/2,0),),COLUMN(o_c)),IF(INDEX(o_c,ROW()-ROUNDUP(ROWS(o_c)/2,0),),0,COLUMN(o_c)))&gt;0,ROW(INDIRECT("1:"&amp;COLUMNS(o_c)+1))),ROW(INDIRECT("1:"&amp;COLUMNS(o_c)+1))),COLUMN())),"")</f>
        <v>2</v>
      </c>
      <c r="D23">
        <f t="array" aca="1" ref="D23" ca="1">IFERROR(INDEX(FREQUENCY(IF(INDEX(o_c,ROW()-ROUNDUP(ROWS(o_c)/2,0),),COLUMN(o_c)),IF(INDEX(o_c,ROW()-ROUNDUP(ROWS(o_c)/2,0),),0,COLUMN(o_c))),INDEX(SMALL(IF(FREQUENCY(IF(INDEX(o_c,ROW()-ROUNDUP(ROWS(o_c)/2,0),),COLUMN(o_c)),IF(INDEX(o_c,ROW()-ROUNDUP(ROWS(o_c)/2,0),),0,COLUMN(o_c)))&gt;0,ROW(INDIRECT("1:"&amp;COLUMNS(o_c)+1))),ROW(INDIRECT("1:"&amp;COLUMNS(o_c)+1))),COLUMN())),"")</f>
        <v>4</v>
      </c>
      <c r="E23" t="str">
        <f t="array" aca="1" ref="E23" ca="1">IFERROR(INDEX(FREQUENCY(IF(INDEX(o_c,ROW()-ROUNDUP(ROWS(o_c)/2,0),),COLUMN(o_c)),IF(INDEX(o_c,ROW()-ROUNDUP(ROWS(o_c)/2,0),),0,COLUMN(o_c))),INDEX(SMALL(IF(FREQUENCY(IF(INDEX(o_c,ROW()-ROUNDUP(ROWS(o_c)/2,0),),COLUMN(o_c)),IF(INDEX(o_c,ROW()-ROUNDUP(ROWS(o_c)/2,0),),0,COLUMN(o_c)))&gt;0,ROW(INDIRECT("1:"&amp;COLUMNS(o_c)+1))),ROW(INDIRECT("1:"&amp;COLUMNS(o_c)+1))),COLUMN())),"")</f>
        <v/>
      </c>
      <c r="F23" t="str">
        <f t="array" aca="1" ref="F23" ca="1">IFERROR(INDEX(FREQUENCY(IF(INDEX(o_c,ROW()-ROUNDUP(ROWS(o_c)/2,0),),COLUMN(o_c)),IF(INDEX(o_c,ROW()-ROUNDUP(ROWS(o_c)/2,0),),0,COLUMN(o_c))),INDEX(SMALL(IF(FREQUENCY(IF(INDEX(o_c,ROW()-ROUNDUP(ROWS(o_c)/2,0),),COLUMN(o_c)),IF(INDEX(o_c,ROW()-ROUNDUP(ROWS(o_c)/2,0),),0,COLUMN(o_c)))&gt;0,ROW(INDIRECT("1:"&amp;COLUMNS(o_c)+1))),ROW(INDIRECT("1:"&amp;COLUMNS(o_c)+1))),COLUMN())),"")</f>
        <v/>
      </c>
      <c r="G23" t="str">
        <f t="array" aca="1" ref="G23" ca="1">IFERROR(INDEX(FREQUENCY(IF(INDEX(o_c,ROW()-ROUNDUP(ROWS(o_c)/2,0),),COLUMN(o_c)),IF(INDEX(o_c,ROW()-ROUNDUP(ROWS(o_c)/2,0),),0,COLUMN(o_c))),INDEX(SMALL(IF(FREQUENCY(IF(INDEX(o_c,ROW()-ROUNDUP(ROWS(o_c)/2,0),),COLUMN(o_c)),IF(INDEX(o_c,ROW()-ROUNDUP(ROWS(o_c)/2,0),),0,COLUMN(o_c)))&gt;0,ROW(INDIRECT("1:"&amp;COLUMNS(o_c)+1))),ROW(INDIRECT("1:"&amp;COLUMNS(o_c)+1))),COLUMN())),"")</f>
        <v/>
      </c>
      <c r="H23" t="str">
        <f t="array" aca="1" ref="H23" ca="1">IFERROR(INDEX(FREQUENCY(IF(INDEX(o_c,ROW()-ROUNDUP(ROWS(o_c)/2,0),),COLUMN(o_c)),IF(INDEX(o_c,ROW()-ROUNDUP(ROWS(o_c)/2,0),),0,COLUMN(o_c))),INDEX(SMALL(IF(FREQUENCY(IF(INDEX(o_c,ROW()-ROUNDUP(ROWS(o_c)/2,0),),COLUMN(o_c)),IF(INDEX(o_c,ROW()-ROUNDUP(ROWS(o_c)/2,0),),0,COLUMN(o_c)))&gt;0,ROW(INDIRECT("1:"&amp;COLUMNS(o_c)+1))),ROW(INDIRECT("1:"&amp;COLUMNS(o_c)+1))),COLUMN())),"")</f>
        <v/>
      </c>
      <c r="I23" t="str">
        <f t="array" aca="1" ref="I23" ca="1">IFERROR(INDEX(FREQUENCY(IF(INDEX(o_c,ROW()-ROUNDUP(ROWS(o_c)/2,0),),COLUMN(o_c)),IF(INDEX(o_c,ROW()-ROUNDUP(ROWS(o_c)/2,0),),0,COLUMN(o_c))),INDEX(SMALL(IF(FREQUENCY(IF(INDEX(o_c,ROW()-ROUNDUP(ROWS(o_c)/2,0),),COLUMN(o_c)),IF(INDEX(o_c,ROW()-ROUNDUP(ROWS(o_c)/2,0),),0,COLUMN(o_c)))&gt;0,ROW(INDIRECT("1:"&amp;COLUMNS(o_c)+1))),ROW(INDIRECT("1:"&amp;COLUMNS(o_c)+1))),COLUMN())),"")</f>
        <v/>
      </c>
      <c r="J23" t="str">
        <f t="array" aca="1" ref="J23" ca="1">IFERROR(INDEX(FREQUENCY(IF(INDEX(o_c,ROW()-ROUNDUP(ROWS(o_c)/2,0),),COLUMN(o_c)),IF(INDEX(o_c,ROW()-ROUNDUP(ROWS(o_c)/2,0),),0,COLUMN(o_c))),INDEX(SMALL(IF(FREQUENCY(IF(INDEX(o_c,ROW()-ROUNDUP(ROWS(o_c)/2,0),),COLUMN(o_c)),IF(INDEX(o_c,ROW()-ROUNDUP(ROWS(o_c)/2,0),),0,COLUMN(o_c)))&gt;0,ROW(INDIRECT("1:"&amp;COLUMNS(o_c)+1))),ROW(INDIRECT("1:"&amp;COLUMNS(o_c)+1))),COLUMN())),"")</f>
        <v/>
      </c>
      <c r="K23" s="27"/>
      <c r="L23" s="28"/>
      <c r="M23" s="28"/>
      <c r="N23" s="28"/>
      <c r="O23" s="29"/>
      <c r="P23" s="27"/>
      <c r="Q23" s="28"/>
      <c r="R23" s="28"/>
      <c r="S23" s="28"/>
      <c r="T23" s="29"/>
      <c r="U23" s="27"/>
      <c r="V23" s="28"/>
      <c r="W23" s="28"/>
      <c r="X23" s="28"/>
      <c r="Y23" s="29"/>
      <c r="Z23" s="47"/>
      <c r="AA23" s="28"/>
      <c r="AB23" s="28"/>
      <c r="AC23" s="28"/>
      <c r="AD23" s="29"/>
      <c r="AE23" t="str">
        <f t="array" ref="AE23">IF(SUM(1*(K23:AD23=INDEX(o_c,ROW()-8,)))=20,"C","")</f>
        <v/>
      </c>
    </row>
    <row r="24" spans="1:31" x14ac:dyDescent="0.25">
      <c r="K24" t="str">
        <f t="array" ref="K24">IF(SUM(1*(K9:K23=INDEX(o_c,,COLUMN()-10)))=15,"C","")</f>
        <v/>
      </c>
      <c r="L24" t="str">
        <f t="array" ref="L24">IF(SUM(1*(L9:L23=INDEX(o_c,,COLUMN()-10)))=15,"C","")</f>
        <v/>
      </c>
      <c r="M24" t="str">
        <f t="array" ref="M24">IF(SUM(1*(M9:M23=INDEX(o_c,,COLUMN()-10)))=15,"C","")</f>
        <v/>
      </c>
      <c r="N24" t="str">
        <f t="array" ref="N24">IF(SUM(1*(N9:N23=INDEX(o_c,,COLUMN()-10)))=15,"C","")</f>
        <v/>
      </c>
      <c r="O24" t="str">
        <f t="array" ref="O24">IF(SUM(1*(O9:O23=INDEX(o_c,,COLUMN()-10)))=15,"C","")</f>
        <v/>
      </c>
      <c r="P24" t="str">
        <f t="array" ref="P24">IF(SUM(1*(P9:P23=INDEX(o_c,,COLUMN()-10)))=15,"C","")</f>
        <v/>
      </c>
      <c r="Q24" t="str">
        <f t="array" ref="Q24">IF(SUM(1*(Q9:Q23=INDEX(o_c,,COLUMN()-10)))=15,"C","")</f>
        <v/>
      </c>
      <c r="R24" t="str">
        <f t="array" ref="R24">IF(SUM(1*(R9:R23=INDEX(o_c,,COLUMN()-10)))=15,"C","")</f>
        <v/>
      </c>
      <c r="S24" t="str">
        <f t="array" ref="S24">IF(SUM(1*(S9:S23=INDEX(o_c,,COLUMN()-10)))=15,"C","")</f>
        <v/>
      </c>
      <c r="T24" t="str">
        <f t="array" ref="T24">IF(SUM(1*(T9:T23=INDEX(o_c,,COLUMN()-10)))=15,"C","")</f>
        <v/>
      </c>
      <c r="U24" t="str">
        <f t="array" ref="U24">IF(SUM(1*(U9:U23=INDEX(o_c,,COLUMN()-10)))=15,"C","")</f>
        <v/>
      </c>
      <c r="V24" t="str">
        <f t="array" ref="V24">IF(SUM(1*(V9:V23=INDEX(o_c,,COLUMN()-10)))=15,"C","")</f>
        <v/>
      </c>
      <c r="W24" t="str">
        <f t="array" ref="W24">IF(SUM(1*(W9:W23=INDEX(o_c,,COLUMN()-10)))=15,"C","")</f>
        <v/>
      </c>
      <c r="X24" t="str">
        <f t="array" ref="X24">IF(SUM(1*(X9:X23=INDEX(o_c,,COLUMN()-10)))=15,"C","")</f>
        <v/>
      </c>
      <c r="Y24" t="str">
        <f t="array" ref="Y24">IF(SUM(1*(Y9:Y23=INDEX(o_c,,COLUMN()-10)))=15,"C","")</f>
        <v/>
      </c>
      <c r="Z24" t="str">
        <f t="array" ref="Z24">IF(SUM(1*(Z9:Z23=INDEX(o_c,,COLUMN()-10)))=15,"C","")</f>
        <v/>
      </c>
      <c r="AA24" t="str">
        <f t="array" ref="AA24">IF(SUM(1*(AA9:AA23=INDEX(o_c,,COLUMN()-10)))=15,"C","")</f>
        <v/>
      </c>
      <c r="AB24" t="str">
        <f t="array" ref="AB24">IF(SUM(1*(AB9:AB23=INDEX(o_c,,COLUMN()-10)))=15,"C","")</f>
        <v/>
      </c>
      <c r="AC24" t="str">
        <f t="array" ref="AC24">IF(SUM(1*(AC9:AC23=INDEX(o_c,,COLUMN()-10)))=15,"C","")</f>
        <v/>
      </c>
      <c r="AD24" t="str">
        <f t="array" ref="AD24">IF(SUM(1*(AD9:AD23=INDEX(o_c,,COLUMN()-10)))=15,"C","")</f>
        <v/>
      </c>
      <c r="AE24" t="str">
        <f>IF(AND(COUNTIF(K24:AD24,"C")=20,COUNTIF(AE9:AE23,"C")=15),"RESUELTO","")</f>
        <v/>
      </c>
    </row>
    <row r="25" spans="1:31" ht="15.75" thickBot="1" x14ac:dyDescent="0.3"/>
    <row r="26" spans="1:31" x14ac:dyDescent="0.25">
      <c r="K26" s="13">
        <v>0</v>
      </c>
      <c r="L26" s="14">
        <v>1</v>
      </c>
      <c r="M26" s="14">
        <v>1</v>
      </c>
      <c r="N26" s="14">
        <v>0</v>
      </c>
      <c r="O26" s="14">
        <v>1</v>
      </c>
      <c r="P26" s="14">
        <v>0</v>
      </c>
      <c r="Q26" s="14">
        <v>0</v>
      </c>
      <c r="R26" s="14">
        <v>0</v>
      </c>
      <c r="S26" s="14">
        <v>0</v>
      </c>
      <c r="T26" s="14">
        <v>0</v>
      </c>
      <c r="U26" s="14">
        <v>0</v>
      </c>
      <c r="V26" s="14">
        <v>0</v>
      </c>
      <c r="W26" s="14">
        <v>1</v>
      </c>
      <c r="X26" s="14">
        <v>1</v>
      </c>
      <c r="Y26" s="14">
        <v>0</v>
      </c>
      <c r="Z26" s="14">
        <v>1</v>
      </c>
      <c r="AA26" s="14">
        <v>1</v>
      </c>
      <c r="AB26" s="14">
        <v>1</v>
      </c>
      <c r="AC26" s="14">
        <v>1</v>
      </c>
      <c r="AD26" s="15">
        <v>1</v>
      </c>
    </row>
    <row r="27" spans="1:31" x14ac:dyDescent="0.25">
      <c r="K27" s="16">
        <v>1</v>
      </c>
      <c r="L27" s="6">
        <v>1</v>
      </c>
      <c r="M27" s="6">
        <v>1</v>
      </c>
      <c r="N27" s="6">
        <v>1</v>
      </c>
      <c r="O27" s="6">
        <v>1</v>
      </c>
      <c r="P27" s="6">
        <v>1</v>
      </c>
      <c r="Q27" s="6">
        <v>1</v>
      </c>
      <c r="R27" s="6">
        <v>0</v>
      </c>
      <c r="S27" s="6">
        <v>0</v>
      </c>
      <c r="T27" s="6">
        <v>1</v>
      </c>
      <c r="U27" s="6">
        <v>1</v>
      </c>
      <c r="V27" s="6">
        <v>0</v>
      </c>
      <c r="W27" s="6">
        <v>1</v>
      </c>
      <c r="X27" s="6">
        <v>1</v>
      </c>
      <c r="Y27" s="6">
        <v>1</v>
      </c>
      <c r="Z27" s="6">
        <v>0</v>
      </c>
      <c r="AA27" s="6">
        <v>1</v>
      </c>
      <c r="AB27" s="6">
        <v>1</v>
      </c>
      <c r="AC27" s="6">
        <v>1</v>
      </c>
      <c r="AD27" s="17">
        <v>0</v>
      </c>
    </row>
    <row r="28" spans="1:31" x14ac:dyDescent="0.25">
      <c r="K28" s="16">
        <v>1</v>
      </c>
      <c r="L28" s="6">
        <v>0</v>
      </c>
      <c r="M28" s="6">
        <v>1</v>
      </c>
      <c r="N28" s="6">
        <v>1</v>
      </c>
      <c r="O28" s="6">
        <v>1</v>
      </c>
      <c r="P28" s="6">
        <v>0</v>
      </c>
      <c r="Q28" s="6">
        <v>0</v>
      </c>
      <c r="R28" s="6">
        <v>1</v>
      </c>
      <c r="S28" s="6">
        <v>0</v>
      </c>
      <c r="T28" s="6">
        <v>0</v>
      </c>
      <c r="U28" s="6">
        <v>0</v>
      </c>
      <c r="V28" s="6">
        <v>1</v>
      </c>
      <c r="W28" s="6">
        <v>0</v>
      </c>
      <c r="X28" s="6">
        <v>0</v>
      </c>
      <c r="Y28" s="6">
        <v>1</v>
      </c>
      <c r="Z28" s="6">
        <v>0</v>
      </c>
      <c r="AA28" s="6">
        <v>0</v>
      </c>
      <c r="AB28" s="6">
        <v>1</v>
      </c>
      <c r="AC28" s="6">
        <v>1</v>
      </c>
      <c r="AD28" s="17">
        <v>0</v>
      </c>
    </row>
    <row r="29" spans="1:31" x14ac:dyDescent="0.25">
      <c r="K29" s="16">
        <v>1</v>
      </c>
      <c r="L29" s="6">
        <v>1</v>
      </c>
      <c r="M29" s="6">
        <v>0</v>
      </c>
      <c r="N29" s="6">
        <v>1</v>
      </c>
      <c r="O29" s="6">
        <v>1</v>
      </c>
      <c r="P29" s="6">
        <v>0</v>
      </c>
      <c r="Q29" s="6">
        <v>0</v>
      </c>
      <c r="R29" s="6">
        <v>0</v>
      </c>
      <c r="S29" s="6">
        <v>1</v>
      </c>
      <c r="T29" s="6">
        <v>0</v>
      </c>
      <c r="U29" s="6">
        <v>1</v>
      </c>
      <c r="V29" s="6">
        <v>0</v>
      </c>
      <c r="W29" s="6">
        <v>1</v>
      </c>
      <c r="X29" s="6">
        <v>0</v>
      </c>
      <c r="Y29" s="6">
        <v>1</v>
      </c>
      <c r="Z29" s="6">
        <v>1</v>
      </c>
      <c r="AA29" s="6">
        <v>1</v>
      </c>
      <c r="AB29" s="6">
        <v>0</v>
      </c>
      <c r="AC29" s="6">
        <v>0</v>
      </c>
      <c r="AD29" s="17">
        <v>1</v>
      </c>
    </row>
    <row r="30" spans="1:31" x14ac:dyDescent="0.25">
      <c r="K30" s="16">
        <v>1</v>
      </c>
      <c r="L30" s="6">
        <v>0</v>
      </c>
      <c r="M30" s="6">
        <v>0</v>
      </c>
      <c r="N30" s="6">
        <v>1</v>
      </c>
      <c r="O30" s="6">
        <v>0</v>
      </c>
      <c r="P30" s="6">
        <v>1</v>
      </c>
      <c r="Q30" s="6">
        <v>1</v>
      </c>
      <c r="R30" s="6">
        <v>1</v>
      </c>
      <c r="S30" s="6">
        <v>1</v>
      </c>
      <c r="T30" s="6">
        <v>1</v>
      </c>
      <c r="U30" s="6">
        <v>1</v>
      </c>
      <c r="V30" s="6">
        <v>1</v>
      </c>
      <c r="W30" s="6">
        <v>0</v>
      </c>
      <c r="X30" s="6">
        <v>1</v>
      </c>
      <c r="Y30" s="6">
        <v>0</v>
      </c>
      <c r="Z30" s="6">
        <v>0</v>
      </c>
      <c r="AA30" s="6">
        <v>1</v>
      </c>
      <c r="AB30" s="6">
        <v>1</v>
      </c>
      <c r="AC30" s="6">
        <v>1</v>
      </c>
      <c r="AD30" s="17">
        <v>1</v>
      </c>
    </row>
    <row r="31" spans="1:31" x14ac:dyDescent="0.25">
      <c r="K31" s="16">
        <v>1</v>
      </c>
      <c r="L31" s="6">
        <v>1</v>
      </c>
      <c r="M31" s="6">
        <v>0</v>
      </c>
      <c r="N31" s="6">
        <v>0</v>
      </c>
      <c r="O31" s="6">
        <v>1</v>
      </c>
      <c r="P31" s="6">
        <v>1</v>
      </c>
      <c r="Q31" s="6">
        <v>0</v>
      </c>
      <c r="R31" s="6">
        <v>0</v>
      </c>
      <c r="S31" s="6">
        <v>1</v>
      </c>
      <c r="T31" s="6">
        <v>0</v>
      </c>
      <c r="U31" s="6">
        <v>0</v>
      </c>
      <c r="V31" s="6">
        <v>0</v>
      </c>
      <c r="W31" s="6">
        <v>1</v>
      </c>
      <c r="X31" s="6">
        <v>1</v>
      </c>
      <c r="Y31" s="6">
        <v>1</v>
      </c>
      <c r="Z31" s="6">
        <v>1</v>
      </c>
      <c r="AA31" s="6">
        <v>0</v>
      </c>
      <c r="AB31" s="6">
        <v>1</v>
      </c>
      <c r="AC31" s="6">
        <v>1</v>
      </c>
      <c r="AD31" s="17">
        <v>0</v>
      </c>
    </row>
    <row r="32" spans="1:31" x14ac:dyDescent="0.25">
      <c r="K32" s="16">
        <v>0</v>
      </c>
      <c r="L32" s="6">
        <v>0</v>
      </c>
      <c r="M32" s="6">
        <v>1</v>
      </c>
      <c r="N32" s="6">
        <v>0</v>
      </c>
      <c r="O32" s="6">
        <v>0</v>
      </c>
      <c r="P32" s="6">
        <v>1</v>
      </c>
      <c r="Q32" s="6">
        <v>0</v>
      </c>
      <c r="R32" s="6">
        <v>0</v>
      </c>
      <c r="S32" s="6">
        <v>0</v>
      </c>
      <c r="T32" s="6">
        <v>0</v>
      </c>
      <c r="U32" s="6">
        <v>0</v>
      </c>
      <c r="V32" s="6">
        <v>1</v>
      </c>
      <c r="W32" s="6">
        <v>0</v>
      </c>
      <c r="X32" s="6">
        <v>0</v>
      </c>
      <c r="Y32" s="6">
        <v>1</v>
      </c>
      <c r="Z32" s="6">
        <v>1</v>
      </c>
      <c r="AA32" s="6">
        <v>1</v>
      </c>
      <c r="AB32" s="6">
        <v>1</v>
      </c>
      <c r="AC32" s="6">
        <v>0</v>
      </c>
      <c r="AD32" s="17">
        <v>1</v>
      </c>
    </row>
    <row r="33" spans="11:30" x14ac:dyDescent="0.25">
      <c r="K33" s="16">
        <v>0</v>
      </c>
      <c r="L33" s="6">
        <v>0</v>
      </c>
      <c r="M33" s="6">
        <v>1</v>
      </c>
      <c r="N33" s="6">
        <v>1</v>
      </c>
      <c r="O33" s="6">
        <v>0</v>
      </c>
      <c r="P33" s="6">
        <v>0</v>
      </c>
      <c r="Q33" s="6">
        <v>1</v>
      </c>
      <c r="R33" s="6">
        <v>1</v>
      </c>
      <c r="S33" s="6">
        <v>0</v>
      </c>
      <c r="T33" s="6">
        <v>1</v>
      </c>
      <c r="U33" s="6">
        <v>1</v>
      </c>
      <c r="V33" s="6">
        <v>1</v>
      </c>
      <c r="W33" s="6">
        <v>1</v>
      </c>
      <c r="X33" s="6">
        <v>0</v>
      </c>
      <c r="Y33" s="6">
        <v>1</v>
      </c>
      <c r="Z33" s="6">
        <v>0</v>
      </c>
      <c r="AA33" s="6">
        <v>1</v>
      </c>
      <c r="AB33" s="6">
        <v>1</v>
      </c>
      <c r="AC33" s="6">
        <v>1</v>
      </c>
      <c r="AD33" s="17">
        <v>0</v>
      </c>
    </row>
    <row r="34" spans="11:30" x14ac:dyDescent="0.25">
      <c r="K34" s="16">
        <v>0</v>
      </c>
      <c r="L34" s="6">
        <v>1</v>
      </c>
      <c r="M34" s="6">
        <v>1</v>
      </c>
      <c r="N34" s="6">
        <v>1</v>
      </c>
      <c r="O34" s="6">
        <v>0</v>
      </c>
      <c r="P34" s="6">
        <v>1</v>
      </c>
      <c r="Q34" s="6">
        <v>0</v>
      </c>
      <c r="R34" s="6">
        <v>1</v>
      </c>
      <c r="S34" s="6">
        <v>1</v>
      </c>
      <c r="T34" s="6">
        <v>0</v>
      </c>
      <c r="U34" s="6">
        <v>1</v>
      </c>
      <c r="V34" s="6">
        <v>0</v>
      </c>
      <c r="W34" s="6">
        <v>0</v>
      </c>
      <c r="X34" s="6">
        <v>0</v>
      </c>
      <c r="Y34" s="6">
        <v>1</v>
      </c>
      <c r="Z34" s="6">
        <v>0</v>
      </c>
      <c r="AA34" s="6">
        <v>1</v>
      </c>
      <c r="AB34" s="6">
        <v>0</v>
      </c>
      <c r="AC34" s="6">
        <v>0</v>
      </c>
      <c r="AD34" s="17">
        <v>1</v>
      </c>
    </row>
    <row r="35" spans="11:30" x14ac:dyDescent="0.25">
      <c r="K35" s="16">
        <v>1</v>
      </c>
      <c r="L35" s="6">
        <v>0</v>
      </c>
      <c r="M35" s="6">
        <v>0</v>
      </c>
      <c r="N35" s="6">
        <v>0</v>
      </c>
      <c r="O35" s="6">
        <v>0</v>
      </c>
      <c r="P35" s="6">
        <v>0</v>
      </c>
      <c r="Q35" s="6">
        <v>1</v>
      </c>
      <c r="R35" s="6">
        <v>1</v>
      </c>
      <c r="S35" s="6">
        <v>1</v>
      </c>
      <c r="T35" s="6">
        <v>1</v>
      </c>
      <c r="U35" s="6">
        <v>1</v>
      </c>
      <c r="V35" s="6">
        <v>1</v>
      </c>
      <c r="W35" s="6">
        <v>0</v>
      </c>
      <c r="X35" s="6">
        <v>1</v>
      </c>
      <c r="Y35" s="6">
        <v>1</v>
      </c>
      <c r="Z35" s="6">
        <v>0</v>
      </c>
      <c r="AA35" s="6">
        <v>1</v>
      </c>
      <c r="AB35" s="6">
        <v>1</v>
      </c>
      <c r="AC35" s="6">
        <v>1</v>
      </c>
      <c r="AD35" s="17">
        <v>1</v>
      </c>
    </row>
    <row r="36" spans="11:30" x14ac:dyDescent="0.25">
      <c r="K36" s="16">
        <v>1</v>
      </c>
      <c r="L36" s="6">
        <v>0</v>
      </c>
      <c r="M36" s="6">
        <v>0</v>
      </c>
      <c r="N36" s="6">
        <v>1</v>
      </c>
      <c r="O36" s="6">
        <v>1</v>
      </c>
      <c r="P36" s="6">
        <v>0</v>
      </c>
      <c r="Q36" s="6">
        <v>0</v>
      </c>
      <c r="R36" s="6">
        <v>1</v>
      </c>
      <c r="S36" s="6">
        <v>0</v>
      </c>
      <c r="T36" s="6">
        <v>1</v>
      </c>
      <c r="U36" s="6">
        <v>1</v>
      </c>
      <c r="V36" s="6">
        <v>1</v>
      </c>
      <c r="W36" s="6">
        <v>0</v>
      </c>
      <c r="X36" s="6">
        <v>0</v>
      </c>
      <c r="Y36" s="6">
        <v>1</v>
      </c>
      <c r="Z36" s="6">
        <v>1</v>
      </c>
      <c r="AA36" s="6">
        <v>1</v>
      </c>
      <c r="AB36" s="6">
        <v>1</v>
      </c>
      <c r="AC36" s="6">
        <v>1</v>
      </c>
      <c r="AD36" s="17">
        <v>1</v>
      </c>
    </row>
    <row r="37" spans="11:30" x14ac:dyDescent="0.25">
      <c r="K37" s="16">
        <v>1</v>
      </c>
      <c r="L37" s="6">
        <v>1</v>
      </c>
      <c r="M37" s="6">
        <v>0</v>
      </c>
      <c r="N37" s="6">
        <v>1</v>
      </c>
      <c r="O37" s="6">
        <v>0</v>
      </c>
      <c r="P37" s="6">
        <v>1</v>
      </c>
      <c r="Q37" s="6">
        <v>0</v>
      </c>
      <c r="R37" s="6">
        <v>1</v>
      </c>
      <c r="S37" s="6">
        <v>0</v>
      </c>
      <c r="T37" s="6">
        <v>1</v>
      </c>
      <c r="U37" s="6">
        <v>0</v>
      </c>
      <c r="V37" s="6">
        <v>1</v>
      </c>
      <c r="W37" s="6">
        <v>1</v>
      </c>
      <c r="X37" s="6">
        <v>0</v>
      </c>
      <c r="Y37" s="6">
        <v>0</v>
      </c>
      <c r="Z37" s="6">
        <v>1</v>
      </c>
      <c r="AA37" s="6">
        <v>0</v>
      </c>
      <c r="AB37" s="6">
        <v>1</v>
      </c>
      <c r="AC37" s="6">
        <v>1</v>
      </c>
      <c r="AD37" s="17">
        <v>1</v>
      </c>
    </row>
    <row r="38" spans="11:30" x14ac:dyDescent="0.25">
      <c r="K38" s="16">
        <v>1</v>
      </c>
      <c r="L38" s="6">
        <v>1</v>
      </c>
      <c r="M38" s="6">
        <v>0</v>
      </c>
      <c r="N38" s="6">
        <v>1</v>
      </c>
      <c r="O38" s="6">
        <v>1</v>
      </c>
      <c r="P38" s="6">
        <v>0</v>
      </c>
      <c r="Q38" s="6">
        <v>1</v>
      </c>
      <c r="R38" s="6">
        <v>0</v>
      </c>
      <c r="S38" s="6">
        <v>1</v>
      </c>
      <c r="T38" s="6">
        <v>0</v>
      </c>
      <c r="U38" s="6">
        <v>1</v>
      </c>
      <c r="V38" s="6">
        <v>1</v>
      </c>
      <c r="W38" s="6">
        <v>1</v>
      </c>
      <c r="X38" s="6">
        <v>0</v>
      </c>
      <c r="Y38" s="6">
        <v>1</v>
      </c>
      <c r="Z38" s="6">
        <v>1</v>
      </c>
      <c r="AA38" s="6">
        <v>1</v>
      </c>
      <c r="AB38" s="6">
        <v>1</v>
      </c>
      <c r="AC38" s="6">
        <v>0</v>
      </c>
      <c r="AD38" s="17">
        <v>1</v>
      </c>
    </row>
    <row r="39" spans="11:30" x14ac:dyDescent="0.25">
      <c r="K39" s="16">
        <v>1</v>
      </c>
      <c r="L39" s="6">
        <v>1</v>
      </c>
      <c r="M39" s="6">
        <v>1</v>
      </c>
      <c r="N39" s="6">
        <v>0</v>
      </c>
      <c r="O39" s="6">
        <v>1</v>
      </c>
      <c r="P39" s="6">
        <v>1</v>
      </c>
      <c r="Q39" s="6">
        <v>1</v>
      </c>
      <c r="R39" s="6">
        <v>1</v>
      </c>
      <c r="S39" s="6">
        <v>0</v>
      </c>
      <c r="T39" s="6">
        <v>1</v>
      </c>
      <c r="U39" s="6">
        <v>1</v>
      </c>
      <c r="V39" s="6">
        <v>1</v>
      </c>
      <c r="W39" s="6">
        <v>1</v>
      </c>
      <c r="X39" s="6">
        <v>0</v>
      </c>
      <c r="Y39" s="6">
        <v>1</v>
      </c>
      <c r="Z39" s="6">
        <v>1</v>
      </c>
      <c r="AA39" s="6">
        <v>0</v>
      </c>
      <c r="AB39" s="6">
        <v>1</v>
      </c>
      <c r="AC39" s="6">
        <v>0</v>
      </c>
      <c r="AD39" s="17">
        <v>1</v>
      </c>
    </row>
    <row r="40" spans="11:30" ht="15.75" thickBot="1" x14ac:dyDescent="0.3">
      <c r="K40" s="18">
        <v>0</v>
      </c>
      <c r="L40" s="19">
        <v>1</v>
      </c>
      <c r="M40" s="19">
        <v>0</v>
      </c>
      <c r="N40" s="19">
        <v>0</v>
      </c>
      <c r="O40" s="19">
        <v>0</v>
      </c>
      <c r="P40" s="19">
        <v>1</v>
      </c>
      <c r="Q40" s="19">
        <v>1</v>
      </c>
      <c r="R40" s="19">
        <v>1</v>
      </c>
      <c r="S40" s="19">
        <v>0</v>
      </c>
      <c r="T40" s="19">
        <v>0</v>
      </c>
      <c r="U40" s="19">
        <v>1</v>
      </c>
      <c r="V40" s="19">
        <v>1</v>
      </c>
      <c r="W40" s="19">
        <v>0</v>
      </c>
      <c r="X40" s="19">
        <v>0</v>
      </c>
      <c r="Y40" s="19">
        <v>1</v>
      </c>
      <c r="Z40" s="19">
        <v>1</v>
      </c>
      <c r="AA40" s="19">
        <v>1</v>
      </c>
      <c r="AB40" s="19">
        <v>1</v>
      </c>
      <c r="AC40" s="19">
        <v>0</v>
      </c>
      <c r="AD40" s="20">
        <v>0</v>
      </c>
    </row>
    <row r="42" spans="11:30" ht="15.75" thickBot="1" x14ac:dyDescent="0.3"/>
    <row r="43" spans="11:30" x14ac:dyDescent="0.25">
      <c r="K43" s="13">
        <f t="shared" ref="K43:T57" ca="1" si="0">MATCH(RAND(),dificultad)-1</f>
        <v>0</v>
      </c>
      <c r="L43" s="14">
        <f t="shared" ca="1" si="0"/>
        <v>1</v>
      </c>
      <c r="M43" s="14">
        <f t="shared" ca="1" si="0"/>
        <v>0</v>
      </c>
      <c r="N43" s="14">
        <f t="shared" ca="1" si="0"/>
        <v>0</v>
      </c>
      <c r="O43" s="14">
        <f t="shared" ca="1" si="0"/>
        <v>1</v>
      </c>
      <c r="P43" s="14">
        <f t="shared" ca="1" si="0"/>
        <v>1</v>
      </c>
      <c r="Q43" s="14">
        <f t="shared" ca="1" si="0"/>
        <v>1</v>
      </c>
      <c r="R43" s="14">
        <f t="shared" ca="1" si="0"/>
        <v>1</v>
      </c>
      <c r="S43" s="14">
        <f t="shared" ca="1" si="0"/>
        <v>1</v>
      </c>
      <c r="T43" s="14">
        <f t="shared" ca="1" si="0"/>
        <v>1</v>
      </c>
      <c r="U43" s="14">
        <f t="shared" ref="U43:AD57" ca="1" si="1">MATCH(RAND(),dificultad)-1</f>
        <v>1</v>
      </c>
      <c r="V43" s="14">
        <f t="shared" ca="1" si="1"/>
        <v>0</v>
      </c>
      <c r="W43" s="14">
        <f t="shared" ca="1" si="1"/>
        <v>0</v>
      </c>
      <c r="X43" s="14">
        <f t="shared" ca="1" si="1"/>
        <v>0</v>
      </c>
      <c r="Y43" s="14">
        <f t="shared" ca="1" si="1"/>
        <v>1</v>
      </c>
      <c r="Z43" s="14">
        <f t="shared" ca="1" si="1"/>
        <v>0</v>
      </c>
      <c r="AA43" s="14">
        <f t="shared" ca="1" si="1"/>
        <v>0</v>
      </c>
      <c r="AB43" s="14">
        <f t="shared" ca="1" si="1"/>
        <v>0</v>
      </c>
      <c r="AC43" s="14">
        <f t="shared" ca="1" si="1"/>
        <v>1</v>
      </c>
      <c r="AD43" s="15">
        <f t="shared" ca="1" si="1"/>
        <v>1</v>
      </c>
    </row>
    <row r="44" spans="11:30" x14ac:dyDescent="0.25">
      <c r="K44" s="16">
        <f t="shared" ca="1" si="0"/>
        <v>0</v>
      </c>
      <c r="L44" s="6">
        <f t="shared" ca="1" si="0"/>
        <v>1</v>
      </c>
      <c r="M44" s="6">
        <f t="shared" ca="1" si="0"/>
        <v>0</v>
      </c>
      <c r="N44" s="6">
        <f t="shared" ca="1" si="0"/>
        <v>1</v>
      </c>
      <c r="O44" s="6">
        <f t="shared" ca="1" si="0"/>
        <v>0</v>
      </c>
      <c r="P44" s="6">
        <f t="shared" ca="1" si="0"/>
        <v>0</v>
      </c>
      <c r="Q44" s="6">
        <f t="shared" ca="1" si="0"/>
        <v>0</v>
      </c>
      <c r="R44" s="6">
        <f t="shared" ca="1" si="0"/>
        <v>1</v>
      </c>
      <c r="S44" s="6">
        <f t="shared" ca="1" si="0"/>
        <v>0</v>
      </c>
      <c r="T44" s="6">
        <f t="shared" ca="1" si="0"/>
        <v>1</v>
      </c>
      <c r="U44" s="6">
        <f t="shared" ca="1" si="1"/>
        <v>1</v>
      </c>
      <c r="V44" s="6">
        <f t="shared" ca="1" si="1"/>
        <v>0</v>
      </c>
      <c r="W44" s="6">
        <f t="shared" ca="1" si="1"/>
        <v>1</v>
      </c>
      <c r="X44" s="6">
        <f t="shared" ca="1" si="1"/>
        <v>1</v>
      </c>
      <c r="Y44" s="6">
        <f t="shared" ca="1" si="1"/>
        <v>0</v>
      </c>
      <c r="Z44" s="6">
        <f t="shared" ca="1" si="1"/>
        <v>1</v>
      </c>
      <c r="AA44" s="6">
        <f t="shared" ca="1" si="1"/>
        <v>0</v>
      </c>
      <c r="AB44" s="6">
        <f t="shared" ca="1" si="1"/>
        <v>0</v>
      </c>
      <c r="AC44" s="6">
        <f t="shared" ca="1" si="1"/>
        <v>0</v>
      </c>
      <c r="AD44" s="17">
        <f t="shared" ca="1" si="1"/>
        <v>1</v>
      </c>
    </row>
    <row r="45" spans="11:30" x14ac:dyDescent="0.25">
      <c r="K45" s="16">
        <f t="shared" ca="1" si="0"/>
        <v>1</v>
      </c>
      <c r="L45" s="6">
        <f t="shared" ca="1" si="0"/>
        <v>1</v>
      </c>
      <c r="M45" s="6">
        <f t="shared" ca="1" si="0"/>
        <v>0</v>
      </c>
      <c r="N45" s="6">
        <f t="shared" ca="1" si="0"/>
        <v>1</v>
      </c>
      <c r="O45" s="6">
        <f t="shared" ca="1" si="0"/>
        <v>1</v>
      </c>
      <c r="P45" s="6">
        <f t="shared" ca="1" si="0"/>
        <v>0</v>
      </c>
      <c r="Q45" s="6">
        <f t="shared" ca="1" si="0"/>
        <v>0</v>
      </c>
      <c r="R45" s="6">
        <f t="shared" ca="1" si="0"/>
        <v>1</v>
      </c>
      <c r="S45" s="6">
        <f t="shared" ca="1" si="0"/>
        <v>1</v>
      </c>
      <c r="T45" s="6">
        <f t="shared" ca="1" si="0"/>
        <v>0</v>
      </c>
      <c r="U45" s="6">
        <f t="shared" ca="1" si="1"/>
        <v>1</v>
      </c>
      <c r="V45" s="6">
        <f t="shared" ca="1" si="1"/>
        <v>1</v>
      </c>
      <c r="W45" s="6">
        <f t="shared" ca="1" si="1"/>
        <v>1</v>
      </c>
      <c r="X45" s="6">
        <f t="shared" ca="1" si="1"/>
        <v>1</v>
      </c>
      <c r="Y45" s="6">
        <f t="shared" ca="1" si="1"/>
        <v>1</v>
      </c>
      <c r="Z45" s="6">
        <f t="shared" ca="1" si="1"/>
        <v>1</v>
      </c>
      <c r="AA45" s="6">
        <f t="shared" ca="1" si="1"/>
        <v>0</v>
      </c>
      <c r="AB45" s="6">
        <f t="shared" ca="1" si="1"/>
        <v>1</v>
      </c>
      <c r="AC45" s="6">
        <f t="shared" ca="1" si="1"/>
        <v>0</v>
      </c>
      <c r="AD45" s="17">
        <f t="shared" ca="1" si="1"/>
        <v>0</v>
      </c>
    </row>
    <row r="46" spans="11:30" x14ac:dyDescent="0.25">
      <c r="K46" s="16">
        <f t="shared" ca="1" si="0"/>
        <v>1</v>
      </c>
      <c r="L46" s="6">
        <f t="shared" ca="1" si="0"/>
        <v>1</v>
      </c>
      <c r="M46" s="6">
        <f t="shared" ca="1" si="0"/>
        <v>1</v>
      </c>
      <c r="N46" s="6">
        <f t="shared" ca="1" si="0"/>
        <v>0</v>
      </c>
      <c r="O46" s="6">
        <f t="shared" ca="1" si="0"/>
        <v>1</v>
      </c>
      <c r="P46" s="6">
        <f t="shared" ca="1" si="0"/>
        <v>0</v>
      </c>
      <c r="Q46" s="6">
        <f t="shared" ca="1" si="0"/>
        <v>0</v>
      </c>
      <c r="R46" s="6">
        <f t="shared" ca="1" si="0"/>
        <v>1</v>
      </c>
      <c r="S46" s="6">
        <f t="shared" ca="1" si="0"/>
        <v>0</v>
      </c>
      <c r="T46" s="6">
        <f t="shared" ca="1" si="0"/>
        <v>1</v>
      </c>
      <c r="U46" s="6">
        <f t="shared" ca="1" si="1"/>
        <v>1</v>
      </c>
      <c r="V46" s="6">
        <f t="shared" ca="1" si="1"/>
        <v>1</v>
      </c>
      <c r="W46" s="6">
        <f t="shared" ca="1" si="1"/>
        <v>0</v>
      </c>
      <c r="X46" s="6">
        <f t="shared" ca="1" si="1"/>
        <v>0</v>
      </c>
      <c r="Y46" s="6">
        <f t="shared" ca="1" si="1"/>
        <v>1</v>
      </c>
      <c r="Z46" s="6">
        <f t="shared" ca="1" si="1"/>
        <v>1</v>
      </c>
      <c r="AA46" s="6">
        <f t="shared" ca="1" si="1"/>
        <v>1</v>
      </c>
      <c r="AB46" s="6">
        <f t="shared" ca="1" si="1"/>
        <v>1</v>
      </c>
      <c r="AC46" s="6">
        <f t="shared" ca="1" si="1"/>
        <v>1</v>
      </c>
      <c r="AD46" s="17">
        <f t="shared" ca="1" si="1"/>
        <v>0</v>
      </c>
    </row>
    <row r="47" spans="11:30" x14ac:dyDescent="0.25">
      <c r="K47" s="16">
        <f t="shared" ca="1" si="0"/>
        <v>1</v>
      </c>
      <c r="L47" s="6">
        <f t="shared" ca="1" si="0"/>
        <v>1</v>
      </c>
      <c r="M47" s="6">
        <f t="shared" ca="1" si="0"/>
        <v>1</v>
      </c>
      <c r="N47" s="6">
        <f t="shared" ca="1" si="0"/>
        <v>1</v>
      </c>
      <c r="O47" s="6">
        <f t="shared" ca="1" si="0"/>
        <v>1</v>
      </c>
      <c r="P47" s="6">
        <f t="shared" ca="1" si="0"/>
        <v>1</v>
      </c>
      <c r="Q47" s="6">
        <f t="shared" ca="1" si="0"/>
        <v>0</v>
      </c>
      <c r="R47" s="6">
        <f t="shared" ca="1" si="0"/>
        <v>1</v>
      </c>
      <c r="S47" s="6">
        <f t="shared" ca="1" si="0"/>
        <v>0</v>
      </c>
      <c r="T47" s="6">
        <f t="shared" ca="1" si="0"/>
        <v>1</v>
      </c>
      <c r="U47" s="6">
        <f t="shared" ca="1" si="1"/>
        <v>1</v>
      </c>
      <c r="V47" s="6">
        <f t="shared" ca="1" si="1"/>
        <v>0</v>
      </c>
      <c r="W47" s="6">
        <f t="shared" ca="1" si="1"/>
        <v>1</v>
      </c>
      <c r="X47" s="6">
        <f t="shared" ca="1" si="1"/>
        <v>1</v>
      </c>
      <c r="Y47" s="6">
        <f t="shared" ca="1" si="1"/>
        <v>0</v>
      </c>
      <c r="Z47" s="6">
        <f t="shared" ca="1" si="1"/>
        <v>1</v>
      </c>
      <c r="AA47" s="6">
        <f t="shared" ca="1" si="1"/>
        <v>1</v>
      </c>
      <c r="AB47" s="6">
        <f t="shared" ca="1" si="1"/>
        <v>1</v>
      </c>
      <c r="AC47" s="6">
        <f t="shared" ca="1" si="1"/>
        <v>0</v>
      </c>
      <c r="AD47" s="17">
        <f t="shared" ca="1" si="1"/>
        <v>1</v>
      </c>
    </row>
    <row r="48" spans="11:30" x14ac:dyDescent="0.25">
      <c r="K48" s="16">
        <f t="shared" ca="1" si="0"/>
        <v>0</v>
      </c>
      <c r="L48" s="6">
        <f t="shared" ca="1" si="0"/>
        <v>1</v>
      </c>
      <c r="M48" s="6">
        <f t="shared" ca="1" si="0"/>
        <v>1</v>
      </c>
      <c r="N48" s="6">
        <f t="shared" ca="1" si="0"/>
        <v>1</v>
      </c>
      <c r="O48" s="6">
        <f t="shared" ca="1" si="0"/>
        <v>0</v>
      </c>
      <c r="P48" s="6">
        <f t="shared" ca="1" si="0"/>
        <v>1</v>
      </c>
      <c r="Q48" s="6">
        <f t="shared" ca="1" si="0"/>
        <v>1</v>
      </c>
      <c r="R48" s="6">
        <f t="shared" ca="1" si="0"/>
        <v>1</v>
      </c>
      <c r="S48" s="6">
        <f t="shared" ca="1" si="0"/>
        <v>1</v>
      </c>
      <c r="T48" s="6">
        <f t="shared" ca="1" si="0"/>
        <v>0</v>
      </c>
      <c r="U48" s="6">
        <f t="shared" ca="1" si="1"/>
        <v>0</v>
      </c>
      <c r="V48" s="6">
        <f t="shared" ca="1" si="1"/>
        <v>0</v>
      </c>
      <c r="W48" s="6">
        <f t="shared" ca="1" si="1"/>
        <v>0</v>
      </c>
      <c r="X48" s="6">
        <f t="shared" ca="1" si="1"/>
        <v>0</v>
      </c>
      <c r="Y48" s="6">
        <f t="shared" ca="1" si="1"/>
        <v>1</v>
      </c>
      <c r="Z48" s="6">
        <f t="shared" ca="1" si="1"/>
        <v>0</v>
      </c>
      <c r="AA48" s="6">
        <f t="shared" ca="1" si="1"/>
        <v>1</v>
      </c>
      <c r="AB48" s="6">
        <f t="shared" ca="1" si="1"/>
        <v>0</v>
      </c>
      <c r="AC48" s="6">
        <f t="shared" ca="1" si="1"/>
        <v>1</v>
      </c>
      <c r="AD48" s="17">
        <f t="shared" ca="1" si="1"/>
        <v>1</v>
      </c>
    </row>
    <row r="49" spans="11:30" x14ac:dyDescent="0.25">
      <c r="K49" s="16">
        <f t="shared" ca="1" si="0"/>
        <v>1</v>
      </c>
      <c r="L49" s="6">
        <f t="shared" ca="1" si="0"/>
        <v>0</v>
      </c>
      <c r="M49" s="6">
        <f t="shared" ca="1" si="0"/>
        <v>1</v>
      </c>
      <c r="N49" s="6">
        <f t="shared" ca="1" si="0"/>
        <v>0</v>
      </c>
      <c r="O49" s="6">
        <f t="shared" ca="1" si="0"/>
        <v>0</v>
      </c>
      <c r="P49" s="6">
        <f t="shared" ca="1" si="0"/>
        <v>1</v>
      </c>
      <c r="Q49" s="6">
        <f t="shared" ca="1" si="0"/>
        <v>1</v>
      </c>
      <c r="R49" s="6">
        <f t="shared" ca="1" si="0"/>
        <v>0</v>
      </c>
      <c r="S49" s="6">
        <f t="shared" ca="1" si="0"/>
        <v>1</v>
      </c>
      <c r="T49" s="6">
        <f t="shared" ca="1" si="0"/>
        <v>0</v>
      </c>
      <c r="U49" s="6">
        <f t="shared" ca="1" si="1"/>
        <v>0</v>
      </c>
      <c r="V49" s="6">
        <f t="shared" ca="1" si="1"/>
        <v>0</v>
      </c>
      <c r="W49" s="6">
        <f t="shared" ca="1" si="1"/>
        <v>1</v>
      </c>
      <c r="X49" s="6">
        <f t="shared" ca="1" si="1"/>
        <v>0</v>
      </c>
      <c r="Y49" s="6">
        <f t="shared" ca="1" si="1"/>
        <v>0</v>
      </c>
      <c r="Z49" s="6">
        <f t="shared" ca="1" si="1"/>
        <v>1</v>
      </c>
      <c r="AA49" s="6">
        <f t="shared" ca="1" si="1"/>
        <v>0</v>
      </c>
      <c r="AB49" s="6">
        <f t="shared" ca="1" si="1"/>
        <v>0</v>
      </c>
      <c r="AC49" s="6">
        <f t="shared" ca="1" si="1"/>
        <v>0</v>
      </c>
      <c r="AD49" s="17">
        <f t="shared" ca="1" si="1"/>
        <v>1</v>
      </c>
    </row>
    <row r="50" spans="11:30" x14ac:dyDescent="0.25">
      <c r="K50" s="16">
        <f t="shared" ca="1" si="0"/>
        <v>1</v>
      </c>
      <c r="L50" s="6">
        <f t="shared" ca="1" si="0"/>
        <v>0</v>
      </c>
      <c r="M50" s="6">
        <f t="shared" ca="1" si="0"/>
        <v>0</v>
      </c>
      <c r="N50" s="6">
        <f t="shared" ca="1" si="0"/>
        <v>1</v>
      </c>
      <c r="O50" s="6">
        <f t="shared" ca="1" si="0"/>
        <v>0</v>
      </c>
      <c r="P50" s="6">
        <f t="shared" ca="1" si="0"/>
        <v>1</v>
      </c>
      <c r="Q50" s="6">
        <f t="shared" ca="1" si="0"/>
        <v>0</v>
      </c>
      <c r="R50" s="6">
        <f t="shared" ca="1" si="0"/>
        <v>0</v>
      </c>
      <c r="S50" s="6">
        <f t="shared" ca="1" si="0"/>
        <v>1</v>
      </c>
      <c r="T50" s="6">
        <f t="shared" ca="1" si="0"/>
        <v>1</v>
      </c>
      <c r="U50" s="6">
        <f t="shared" ca="1" si="1"/>
        <v>0</v>
      </c>
      <c r="V50" s="6">
        <f t="shared" ca="1" si="1"/>
        <v>1</v>
      </c>
      <c r="W50" s="6">
        <f t="shared" ca="1" si="1"/>
        <v>0</v>
      </c>
      <c r="X50" s="6">
        <f t="shared" ca="1" si="1"/>
        <v>1</v>
      </c>
      <c r="Y50" s="6">
        <f t="shared" ca="1" si="1"/>
        <v>1</v>
      </c>
      <c r="Z50" s="6">
        <f t="shared" ca="1" si="1"/>
        <v>1</v>
      </c>
      <c r="AA50" s="6">
        <f t="shared" ca="1" si="1"/>
        <v>0</v>
      </c>
      <c r="AB50" s="6">
        <f t="shared" ca="1" si="1"/>
        <v>1</v>
      </c>
      <c r="AC50" s="6">
        <f t="shared" ca="1" si="1"/>
        <v>0</v>
      </c>
      <c r="AD50" s="17">
        <f t="shared" ca="1" si="1"/>
        <v>0</v>
      </c>
    </row>
    <row r="51" spans="11:30" x14ac:dyDescent="0.25">
      <c r="K51" s="16">
        <f t="shared" ca="1" si="0"/>
        <v>1</v>
      </c>
      <c r="L51" s="6">
        <f t="shared" ca="1" si="0"/>
        <v>1</v>
      </c>
      <c r="M51" s="6">
        <f t="shared" ca="1" si="0"/>
        <v>0</v>
      </c>
      <c r="N51" s="6">
        <f t="shared" ca="1" si="0"/>
        <v>0</v>
      </c>
      <c r="O51" s="6">
        <f t="shared" ca="1" si="0"/>
        <v>1</v>
      </c>
      <c r="P51" s="6">
        <f t="shared" ca="1" si="0"/>
        <v>1</v>
      </c>
      <c r="Q51" s="6">
        <f t="shared" ca="1" si="0"/>
        <v>0</v>
      </c>
      <c r="R51" s="6">
        <f t="shared" ca="1" si="0"/>
        <v>0</v>
      </c>
      <c r="S51" s="6">
        <f t="shared" ca="1" si="0"/>
        <v>1</v>
      </c>
      <c r="T51" s="6">
        <f t="shared" ca="1" si="0"/>
        <v>0</v>
      </c>
      <c r="U51" s="6">
        <f t="shared" ca="1" si="1"/>
        <v>1</v>
      </c>
      <c r="V51" s="6">
        <f t="shared" ca="1" si="1"/>
        <v>1</v>
      </c>
      <c r="W51" s="6">
        <f t="shared" ca="1" si="1"/>
        <v>1</v>
      </c>
      <c r="X51" s="6">
        <f t="shared" ca="1" si="1"/>
        <v>1</v>
      </c>
      <c r="Y51" s="6">
        <f t="shared" ca="1" si="1"/>
        <v>0</v>
      </c>
      <c r="Z51" s="6">
        <f t="shared" ca="1" si="1"/>
        <v>0</v>
      </c>
      <c r="AA51" s="6">
        <f t="shared" ca="1" si="1"/>
        <v>0</v>
      </c>
      <c r="AB51" s="6">
        <f t="shared" ca="1" si="1"/>
        <v>0</v>
      </c>
      <c r="AC51" s="6">
        <f t="shared" ca="1" si="1"/>
        <v>1</v>
      </c>
      <c r="AD51" s="17">
        <f t="shared" ca="1" si="1"/>
        <v>1</v>
      </c>
    </row>
    <row r="52" spans="11:30" x14ac:dyDescent="0.25">
      <c r="K52" s="16">
        <f t="shared" ca="1" si="0"/>
        <v>0</v>
      </c>
      <c r="L52" s="6">
        <f t="shared" ca="1" si="0"/>
        <v>0</v>
      </c>
      <c r="M52" s="6">
        <f t="shared" ca="1" si="0"/>
        <v>0</v>
      </c>
      <c r="N52" s="6">
        <f t="shared" ca="1" si="0"/>
        <v>0</v>
      </c>
      <c r="O52" s="6">
        <f t="shared" ca="1" si="0"/>
        <v>1</v>
      </c>
      <c r="P52" s="6">
        <f t="shared" ca="1" si="0"/>
        <v>1</v>
      </c>
      <c r="Q52" s="6">
        <f t="shared" ca="1" si="0"/>
        <v>0</v>
      </c>
      <c r="R52" s="6">
        <f t="shared" ca="1" si="0"/>
        <v>0</v>
      </c>
      <c r="S52" s="6">
        <f t="shared" ca="1" si="0"/>
        <v>0</v>
      </c>
      <c r="T52" s="6">
        <f t="shared" ca="1" si="0"/>
        <v>0</v>
      </c>
      <c r="U52" s="6">
        <f t="shared" ca="1" si="1"/>
        <v>1</v>
      </c>
      <c r="V52" s="6">
        <f t="shared" ca="1" si="1"/>
        <v>1</v>
      </c>
      <c r="W52" s="6">
        <f t="shared" ca="1" si="1"/>
        <v>1</v>
      </c>
      <c r="X52" s="6">
        <f t="shared" ca="1" si="1"/>
        <v>0</v>
      </c>
      <c r="Y52" s="6">
        <f t="shared" ca="1" si="1"/>
        <v>1</v>
      </c>
      <c r="Z52" s="6">
        <f t="shared" ca="1" si="1"/>
        <v>1</v>
      </c>
      <c r="AA52" s="6">
        <f t="shared" ca="1" si="1"/>
        <v>1</v>
      </c>
      <c r="AB52" s="6">
        <f t="shared" ca="1" si="1"/>
        <v>0</v>
      </c>
      <c r="AC52" s="6">
        <f t="shared" ca="1" si="1"/>
        <v>0</v>
      </c>
      <c r="AD52" s="17">
        <f t="shared" ca="1" si="1"/>
        <v>1</v>
      </c>
    </row>
    <row r="53" spans="11:30" x14ac:dyDescent="0.25">
      <c r="K53" s="16">
        <f t="shared" ca="1" si="0"/>
        <v>0</v>
      </c>
      <c r="L53" s="6">
        <f t="shared" ca="1" si="0"/>
        <v>1</v>
      </c>
      <c r="M53" s="6">
        <f t="shared" ca="1" si="0"/>
        <v>1</v>
      </c>
      <c r="N53" s="6">
        <f t="shared" ca="1" si="0"/>
        <v>1</v>
      </c>
      <c r="O53" s="6">
        <f t="shared" ca="1" si="0"/>
        <v>1</v>
      </c>
      <c r="P53" s="6">
        <f t="shared" ca="1" si="0"/>
        <v>0</v>
      </c>
      <c r="Q53" s="6">
        <f t="shared" ca="1" si="0"/>
        <v>1</v>
      </c>
      <c r="R53" s="6">
        <f t="shared" ca="1" si="0"/>
        <v>0</v>
      </c>
      <c r="S53" s="6">
        <f t="shared" ca="1" si="0"/>
        <v>1</v>
      </c>
      <c r="T53" s="6">
        <f t="shared" ca="1" si="0"/>
        <v>1</v>
      </c>
      <c r="U53" s="6">
        <f t="shared" ca="1" si="1"/>
        <v>0</v>
      </c>
      <c r="V53" s="6">
        <f t="shared" ca="1" si="1"/>
        <v>1</v>
      </c>
      <c r="W53" s="6">
        <f t="shared" ca="1" si="1"/>
        <v>0</v>
      </c>
      <c r="X53" s="6">
        <f t="shared" ca="1" si="1"/>
        <v>0</v>
      </c>
      <c r="Y53" s="6">
        <f t="shared" ca="1" si="1"/>
        <v>1</v>
      </c>
      <c r="Z53" s="6">
        <f t="shared" ca="1" si="1"/>
        <v>1</v>
      </c>
      <c r="AA53" s="6">
        <f t="shared" ca="1" si="1"/>
        <v>0</v>
      </c>
      <c r="AB53" s="6">
        <f t="shared" ca="1" si="1"/>
        <v>0</v>
      </c>
      <c r="AC53" s="6">
        <f t="shared" ca="1" si="1"/>
        <v>1</v>
      </c>
      <c r="AD53" s="17">
        <f t="shared" ca="1" si="1"/>
        <v>1</v>
      </c>
    </row>
    <row r="54" spans="11:30" x14ac:dyDescent="0.25">
      <c r="K54" s="16">
        <f t="shared" ca="1" si="0"/>
        <v>1</v>
      </c>
      <c r="L54" s="6">
        <f t="shared" ca="1" si="0"/>
        <v>1</v>
      </c>
      <c r="M54" s="6">
        <f t="shared" ca="1" si="0"/>
        <v>1</v>
      </c>
      <c r="N54" s="6">
        <f t="shared" ca="1" si="0"/>
        <v>1</v>
      </c>
      <c r="O54" s="6">
        <f t="shared" ca="1" si="0"/>
        <v>1</v>
      </c>
      <c r="P54" s="6">
        <f t="shared" ca="1" si="0"/>
        <v>1</v>
      </c>
      <c r="Q54" s="6">
        <f t="shared" ca="1" si="0"/>
        <v>1</v>
      </c>
      <c r="R54" s="6">
        <f t="shared" ca="1" si="0"/>
        <v>0</v>
      </c>
      <c r="S54" s="6">
        <f t="shared" ca="1" si="0"/>
        <v>0</v>
      </c>
      <c r="T54" s="6">
        <f t="shared" ca="1" si="0"/>
        <v>0</v>
      </c>
      <c r="U54" s="6">
        <f t="shared" ca="1" si="1"/>
        <v>0</v>
      </c>
      <c r="V54" s="6">
        <f t="shared" ca="1" si="1"/>
        <v>0</v>
      </c>
      <c r="W54" s="6">
        <f t="shared" ca="1" si="1"/>
        <v>1</v>
      </c>
      <c r="X54" s="6">
        <f t="shared" ca="1" si="1"/>
        <v>1</v>
      </c>
      <c r="Y54" s="6">
        <f t="shared" ca="1" si="1"/>
        <v>1</v>
      </c>
      <c r="Z54" s="6">
        <f t="shared" ca="1" si="1"/>
        <v>0</v>
      </c>
      <c r="AA54" s="6">
        <f t="shared" ca="1" si="1"/>
        <v>1</v>
      </c>
      <c r="AB54" s="6">
        <f t="shared" ca="1" si="1"/>
        <v>0</v>
      </c>
      <c r="AC54" s="6">
        <f t="shared" ca="1" si="1"/>
        <v>1</v>
      </c>
      <c r="AD54" s="17">
        <f t="shared" ca="1" si="1"/>
        <v>1</v>
      </c>
    </row>
    <row r="55" spans="11:30" x14ac:dyDescent="0.25">
      <c r="K55" s="16">
        <f t="shared" ca="1" si="0"/>
        <v>1</v>
      </c>
      <c r="L55" s="6">
        <f t="shared" ca="1" si="0"/>
        <v>0</v>
      </c>
      <c r="M55" s="6">
        <f t="shared" ca="1" si="0"/>
        <v>0</v>
      </c>
      <c r="N55" s="6">
        <f t="shared" ca="1" si="0"/>
        <v>0</v>
      </c>
      <c r="O55" s="6">
        <f t="shared" ca="1" si="0"/>
        <v>0</v>
      </c>
      <c r="P55" s="6">
        <f t="shared" ca="1" si="0"/>
        <v>1</v>
      </c>
      <c r="Q55" s="6">
        <f t="shared" ca="1" si="0"/>
        <v>1</v>
      </c>
      <c r="R55" s="6">
        <f t="shared" ca="1" si="0"/>
        <v>0</v>
      </c>
      <c r="S55" s="6">
        <f t="shared" ca="1" si="0"/>
        <v>0</v>
      </c>
      <c r="T55" s="6">
        <f t="shared" ca="1" si="0"/>
        <v>1</v>
      </c>
      <c r="U55" s="6">
        <f t="shared" ca="1" si="1"/>
        <v>1</v>
      </c>
      <c r="V55" s="6">
        <f t="shared" ca="1" si="1"/>
        <v>0</v>
      </c>
      <c r="W55" s="6">
        <f t="shared" ca="1" si="1"/>
        <v>1</v>
      </c>
      <c r="X55" s="6">
        <f t="shared" ca="1" si="1"/>
        <v>1</v>
      </c>
      <c r="Y55" s="6">
        <f t="shared" ca="1" si="1"/>
        <v>0</v>
      </c>
      <c r="Z55" s="6">
        <f t="shared" ca="1" si="1"/>
        <v>0</v>
      </c>
      <c r="AA55" s="6">
        <f t="shared" ca="1" si="1"/>
        <v>0</v>
      </c>
      <c r="AB55" s="6">
        <f t="shared" ca="1" si="1"/>
        <v>0</v>
      </c>
      <c r="AC55" s="6">
        <f t="shared" ca="1" si="1"/>
        <v>0</v>
      </c>
      <c r="AD55" s="17">
        <f t="shared" ca="1" si="1"/>
        <v>0</v>
      </c>
    </row>
    <row r="56" spans="11:30" x14ac:dyDescent="0.25">
      <c r="K56" s="16">
        <f t="shared" ca="1" si="0"/>
        <v>0</v>
      </c>
      <c r="L56" s="6">
        <f t="shared" ca="1" si="0"/>
        <v>0</v>
      </c>
      <c r="M56" s="6">
        <f t="shared" ca="1" si="0"/>
        <v>0</v>
      </c>
      <c r="N56" s="6">
        <f t="shared" ca="1" si="0"/>
        <v>0</v>
      </c>
      <c r="O56" s="6">
        <f t="shared" ca="1" si="0"/>
        <v>1</v>
      </c>
      <c r="P56" s="6">
        <f t="shared" ca="1" si="0"/>
        <v>1</v>
      </c>
      <c r="Q56" s="6">
        <f t="shared" ca="1" si="0"/>
        <v>1</v>
      </c>
      <c r="R56" s="6">
        <f t="shared" ca="1" si="0"/>
        <v>1</v>
      </c>
      <c r="S56" s="6">
        <f t="shared" ca="1" si="0"/>
        <v>1</v>
      </c>
      <c r="T56" s="6">
        <f t="shared" ca="1" si="0"/>
        <v>0</v>
      </c>
      <c r="U56" s="6">
        <f t="shared" ca="1" si="1"/>
        <v>0</v>
      </c>
      <c r="V56" s="6">
        <f t="shared" ca="1" si="1"/>
        <v>1</v>
      </c>
      <c r="W56" s="6">
        <f t="shared" ca="1" si="1"/>
        <v>0</v>
      </c>
      <c r="X56" s="6">
        <f t="shared" ca="1" si="1"/>
        <v>1</v>
      </c>
      <c r="Y56" s="6">
        <f t="shared" ca="1" si="1"/>
        <v>1</v>
      </c>
      <c r="Z56" s="6">
        <f t="shared" ca="1" si="1"/>
        <v>1</v>
      </c>
      <c r="AA56" s="6">
        <f t="shared" ca="1" si="1"/>
        <v>1</v>
      </c>
      <c r="AB56" s="6">
        <f t="shared" ca="1" si="1"/>
        <v>0</v>
      </c>
      <c r="AC56" s="6">
        <f t="shared" ca="1" si="1"/>
        <v>0</v>
      </c>
      <c r="AD56" s="17">
        <f t="shared" ca="1" si="1"/>
        <v>1</v>
      </c>
    </row>
    <row r="57" spans="11:30" ht="15.75" thickBot="1" x14ac:dyDescent="0.3">
      <c r="K57" s="18">
        <f t="shared" ca="1" si="0"/>
        <v>0</v>
      </c>
      <c r="L57" s="19">
        <f t="shared" ca="1" si="0"/>
        <v>0</v>
      </c>
      <c r="M57" s="19">
        <f t="shared" ca="1" si="0"/>
        <v>0</v>
      </c>
      <c r="N57" s="19">
        <f t="shared" ca="1" si="0"/>
        <v>1</v>
      </c>
      <c r="O57" s="19">
        <f t="shared" ca="1" si="0"/>
        <v>0</v>
      </c>
      <c r="P57" s="19">
        <f t="shared" ca="1" si="0"/>
        <v>0</v>
      </c>
      <c r="Q57" s="19">
        <f t="shared" ca="1" si="0"/>
        <v>1</v>
      </c>
      <c r="R57" s="19">
        <f t="shared" ca="1" si="0"/>
        <v>0</v>
      </c>
      <c r="S57" s="19">
        <f t="shared" ca="1" si="0"/>
        <v>1</v>
      </c>
      <c r="T57" s="19">
        <f t="shared" ca="1" si="0"/>
        <v>0</v>
      </c>
      <c r="U57" s="19">
        <f t="shared" ca="1" si="1"/>
        <v>0</v>
      </c>
      <c r="V57" s="19">
        <f t="shared" ca="1" si="1"/>
        <v>1</v>
      </c>
      <c r="W57" s="19">
        <f t="shared" ca="1" si="1"/>
        <v>0</v>
      </c>
      <c r="X57" s="19">
        <f t="shared" ca="1" si="1"/>
        <v>1</v>
      </c>
      <c r="Y57" s="19">
        <f t="shared" ca="1" si="1"/>
        <v>1</v>
      </c>
      <c r="Z57" s="19">
        <f t="shared" ca="1" si="1"/>
        <v>1</v>
      </c>
      <c r="AA57" s="19">
        <f t="shared" ca="1" si="1"/>
        <v>1</v>
      </c>
      <c r="AB57" s="19">
        <f t="shared" ca="1" si="1"/>
        <v>0</v>
      </c>
      <c r="AC57" s="19">
        <f t="shared" ca="1" si="1"/>
        <v>1</v>
      </c>
      <c r="AD57" s="20">
        <f t="shared" ca="1" si="1"/>
        <v>0</v>
      </c>
    </row>
  </sheetData>
  <conditionalFormatting sqref="K9:AD23">
    <cfRule type="expression" dxfId="24" priority="1">
      <formula>AND(K9&lt;&gt;"",K9=OFFSET(K9,17,),K9=0)</formula>
    </cfRule>
    <cfRule type="expression" dxfId="23" priority="2">
      <formula>AND(INDEX($24:$24,,COLUMN(K9))="C",K9&lt;&gt;1)</formula>
    </cfRule>
    <cfRule type="expression" dxfId="22" priority="4">
      <formula>AND(INDEX($AE:$AE,ROW(K9))="C",K9&lt;&gt;1)</formula>
    </cfRule>
    <cfRule type="expression" dxfId="21" priority="5">
      <formula>AND(K9&lt;&gt;"",K9&lt;&gt;OFFSET(K9,17,))</formula>
    </cfRule>
    <cfRule type="expression" dxfId="20" priority="7">
      <formula>AND(K9&lt;&gt;"",K9=OFFSET(K9,17,),K9=1)</formula>
    </cfRule>
  </conditionalFormatting>
  <hyperlinks>
    <hyperlink ref="AG10" location="'20C15F'!K9:AD23" display="1) Borrar el rango K9:AD23 (si no está ya vacío)" xr:uid="{00000000-0004-0000-0300-000000000000}"/>
    <hyperlink ref="AG11" location="'20C15F'!K43:AD57" display="2) Copiar rango K43:AD57" xr:uid="{00000000-0004-0000-0300-000001000000}"/>
    <hyperlink ref="AG12" location="'20C15F'!K26:AD40" display="3) pegar SÓLO VALORES en K26:AD40" xr:uid="{00000000-0004-0000-0300-000002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AH74"/>
  <sheetViews>
    <sheetView workbookViewId="0"/>
  </sheetViews>
  <sheetFormatPr baseColWidth="10" defaultRowHeight="15" x14ac:dyDescent="0.25"/>
  <cols>
    <col min="1" max="30" width="3.5703125" customWidth="1"/>
    <col min="31" max="32" width="4.140625" customWidth="1"/>
  </cols>
  <sheetData>
    <row r="1" spans="1:34" x14ac:dyDescent="0.25">
      <c r="K1">
        <f t="array" aca="1" ref="K1" ca="1">IFERROR(INDEX(FREQUENCY(IF(INDEX(o_c,,COLUMN()-ROUNDUP(COLUMNS(o_c)/2,0)),ROW(o_c)),IF(INDEX(o_c,,COLUMN()-ROUNDUP(COLUMNS(o_c)/2,0)),0,ROW(o_c))),INDEX(SMALL(IF(FREQUENCY(IF(INDEX(o_c,,COLUMN()-ROUNDUP(COLUMNS(o_c)/2,0)),ROW(o_c)),IF(INDEX(o_c,,COLUMN()-ROUNDUP(COLUMNS(o_c)/2,0)),0,ROW(o_c)))&gt;0,ROW(INDIRECT("1:"&amp;ROWS(o_c)+1))),ROW(INDIRECT("1:"&amp;ROWS(o_c)+1))),ROW())),"")</f>
        <v>1</v>
      </c>
      <c r="L1">
        <f t="array" aca="1" ref="L1" ca="1">IFERROR(INDEX(FREQUENCY(IF(INDEX(o_c,,COLUMN()-ROUNDUP(COLUMNS(o_c)/2,0)),ROW(o_c)),IF(INDEX(o_c,,COLUMN()-ROUNDUP(COLUMNS(o_c)/2,0)),0,ROW(o_c))),INDEX(SMALL(IF(FREQUENCY(IF(INDEX(o_c,,COLUMN()-ROUNDUP(COLUMNS(o_c)/2,0)),ROW(o_c)),IF(INDEX(o_c,,COLUMN()-ROUNDUP(COLUMNS(o_c)/2,0)),0,ROW(o_c)))&gt;0,ROW(INDIRECT("1:"&amp;ROWS(o_c)+1))),ROW(INDIRECT("1:"&amp;ROWS(o_c)+1))),ROW())),"")</f>
        <v>3</v>
      </c>
      <c r="M1">
        <f t="array" aca="1" ref="M1" ca="1">IFERROR(INDEX(FREQUENCY(IF(INDEX(o_c,,COLUMN()-ROUNDUP(COLUMNS(o_c)/2,0)),ROW(o_c)),IF(INDEX(o_c,,COLUMN()-ROUNDUP(COLUMNS(o_c)/2,0)),0,ROW(o_c))),INDEX(SMALL(IF(FREQUENCY(IF(INDEX(o_c,,COLUMN()-ROUNDUP(COLUMNS(o_c)/2,0)),ROW(o_c)),IF(INDEX(o_c,,COLUMN()-ROUNDUP(COLUMNS(o_c)/2,0)),0,ROW(o_c)))&gt;0,ROW(INDIRECT("1:"&amp;ROWS(o_c)+1))),ROW(INDIRECT("1:"&amp;ROWS(o_c)+1))),ROW())),"")</f>
        <v>3</v>
      </c>
      <c r="N1">
        <f t="array" aca="1" ref="N1" ca="1">IFERROR(INDEX(FREQUENCY(IF(INDEX(o_c,,COLUMN()-ROUNDUP(COLUMNS(o_c)/2,0)),ROW(o_c)),IF(INDEX(o_c,,COLUMN()-ROUNDUP(COLUMNS(o_c)/2,0)),0,ROW(o_c))),INDEX(SMALL(IF(FREQUENCY(IF(INDEX(o_c,,COLUMN()-ROUNDUP(COLUMNS(o_c)/2,0)),ROW(o_c)),IF(INDEX(o_c,,COLUMN()-ROUNDUP(COLUMNS(o_c)/2,0)),0,ROW(o_c)))&gt;0,ROW(INDIRECT("1:"&amp;ROWS(o_c)+1))),ROW(INDIRECT("1:"&amp;ROWS(o_c)+1))),ROW())),"")</f>
        <v>3</v>
      </c>
      <c r="O1">
        <f t="array" aca="1" ref="O1" ca="1">IFERROR(INDEX(FREQUENCY(IF(INDEX(o_c,,COLUMN()-ROUNDUP(COLUMNS(o_c)/2,0)),ROW(o_c)),IF(INDEX(o_c,,COLUMN()-ROUNDUP(COLUMNS(o_c)/2,0)),0,ROW(o_c))),INDEX(SMALL(IF(FREQUENCY(IF(INDEX(o_c,,COLUMN()-ROUNDUP(COLUMNS(o_c)/2,0)),ROW(o_c)),IF(INDEX(o_c,,COLUMN()-ROUNDUP(COLUMNS(o_c)/2,0)),0,ROW(o_c)))&gt;0,ROW(INDIRECT("1:"&amp;ROWS(o_c)+1))),ROW(INDIRECT("1:"&amp;ROWS(o_c)+1))),ROW())),"")</f>
        <v>1</v>
      </c>
      <c r="P1">
        <f t="array" aca="1" ref="P1" ca="1">IFERROR(INDEX(FREQUENCY(IF(INDEX(o_c,,COLUMN()-ROUNDUP(COLUMNS(o_c)/2,0)),ROW(o_c)),IF(INDEX(o_c,,COLUMN()-ROUNDUP(COLUMNS(o_c)/2,0)),0,ROW(o_c))),INDEX(SMALL(IF(FREQUENCY(IF(INDEX(o_c,,COLUMN()-ROUNDUP(COLUMNS(o_c)/2,0)),ROW(o_c)),IF(INDEX(o_c,,COLUMN()-ROUNDUP(COLUMNS(o_c)/2,0)),0,ROW(o_c)))&gt;0,ROW(INDIRECT("1:"&amp;ROWS(o_c)+1))),ROW(INDIRECT("1:"&amp;ROWS(o_c)+1))),ROW())),"")</f>
        <v>1</v>
      </c>
      <c r="Q1">
        <f t="array" aca="1" ref="Q1" ca="1">IFERROR(INDEX(FREQUENCY(IF(INDEX(o_c,,COLUMN()-ROUNDUP(COLUMNS(o_c)/2,0)),ROW(o_c)),IF(INDEX(o_c,,COLUMN()-ROUNDUP(COLUMNS(o_c)/2,0)),0,ROW(o_c))),INDEX(SMALL(IF(FREQUENCY(IF(INDEX(o_c,,COLUMN()-ROUNDUP(COLUMNS(o_c)/2,0)),ROW(o_c)),IF(INDEX(o_c,,COLUMN()-ROUNDUP(COLUMNS(o_c)/2,0)),0,ROW(o_c)))&gt;0,ROW(INDIRECT("1:"&amp;ROWS(o_c)+1))),ROW(INDIRECT("1:"&amp;ROWS(o_c)+1))),ROW())),"")</f>
        <v>1</v>
      </c>
      <c r="R1">
        <f t="array" aca="1" ref="R1" ca="1">IFERROR(INDEX(FREQUENCY(IF(INDEX(o_c,,COLUMN()-ROUNDUP(COLUMNS(o_c)/2,0)),ROW(o_c)),IF(INDEX(o_c,,COLUMN()-ROUNDUP(COLUMNS(o_c)/2,0)),0,ROW(o_c))),INDEX(SMALL(IF(FREQUENCY(IF(INDEX(o_c,,COLUMN()-ROUNDUP(COLUMNS(o_c)/2,0)),ROW(o_c)),IF(INDEX(o_c,,COLUMN()-ROUNDUP(COLUMNS(o_c)/2,0)),0,ROW(o_c)))&gt;0,ROW(INDIRECT("1:"&amp;ROWS(o_c)+1))),ROW(INDIRECT("1:"&amp;ROWS(o_c)+1))),ROW())),"")</f>
        <v>2</v>
      </c>
      <c r="S1">
        <f t="array" aca="1" ref="S1" ca="1">IFERROR(INDEX(FREQUENCY(IF(INDEX(o_c,,COLUMN()-ROUNDUP(COLUMNS(o_c)/2,0)),ROW(o_c)),IF(INDEX(o_c,,COLUMN()-ROUNDUP(COLUMNS(o_c)/2,0)),0,ROW(o_c))),INDEX(SMALL(IF(FREQUENCY(IF(INDEX(o_c,,COLUMN()-ROUNDUP(COLUMNS(o_c)/2,0)),ROW(o_c)),IF(INDEX(o_c,,COLUMN()-ROUNDUP(COLUMNS(o_c)/2,0)),0,ROW(o_c)))&gt;0,ROW(INDIRECT("1:"&amp;ROWS(o_c)+1))),ROW(INDIRECT("1:"&amp;ROWS(o_c)+1))),ROW())),"")</f>
        <v>5</v>
      </c>
      <c r="T1">
        <f t="array" aca="1" ref="T1" ca="1">IFERROR(INDEX(FREQUENCY(IF(INDEX(o_c,,COLUMN()-ROUNDUP(COLUMNS(o_c)/2,0)),ROW(o_c)),IF(INDEX(o_c,,COLUMN()-ROUNDUP(COLUMNS(o_c)/2,0)),0,ROW(o_c))),INDEX(SMALL(IF(FREQUENCY(IF(INDEX(o_c,,COLUMN()-ROUNDUP(COLUMNS(o_c)/2,0)),ROW(o_c)),IF(INDEX(o_c,,COLUMN()-ROUNDUP(COLUMNS(o_c)/2,0)),0,ROW(o_c)))&gt;0,ROW(INDIRECT("1:"&amp;ROWS(o_c)+1))),ROW(INDIRECT("1:"&amp;ROWS(o_c)+1))),ROW())),"")</f>
        <v>2</v>
      </c>
      <c r="U1">
        <f t="array" aca="1" ref="U1" ca="1">IFERROR(INDEX(FREQUENCY(IF(INDEX(o_c,,COLUMN()-ROUNDUP(COLUMNS(o_c)/2,0)),ROW(o_c)),IF(INDEX(o_c,,COLUMN()-ROUNDUP(COLUMNS(o_c)/2,0)),0,ROW(o_c))),INDEX(SMALL(IF(FREQUENCY(IF(INDEX(o_c,,COLUMN()-ROUNDUP(COLUMNS(o_c)/2,0)),ROW(o_c)),IF(INDEX(o_c,,COLUMN()-ROUNDUP(COLUMNS(o_c)/2,0)),0,ROW(o_c)))&gt;0,ROW(INDIRECT("1:"&amp;ROWS(o_c)+1))),ROW(INDIRECT("1:"&amp;ROWS(o_c)+1))),ROW())),"")</f>
        <v>2</v>
      </c>
      <c r="V1">
        <f t="array" aca="1" ref="V1" ca="1">IFERROR(INDEX(FREQUENCY(IF(INDEX(o_c,,COLUMN()-ROUNDUP(COLUMNS(o_c)/2,0)),ROW(o_c)),IF(INDEX(o_c,,COLUMN()-ROUNDUP(COLUMNS(o_c)/2,0)),0,ROW(o_c))),INDEX(SMALL(IF(FREQUENCY(IF(INDEX(o_c,,COLUMN()-ROUNDUP(COLUMNS(o_c)/2,0)),ROW(o_c)),IF(INDEX(o_c,,COLUMN()-ROUNDUP(COLUMNS(o_c)/2,0)),0,ROW(o_c)))&gt;0,ROW(INDIRECT("1:"&amp;ROWS(o_c)+1))),ROW(INDIRECT("1:"&amp;ROWS(o_c)+1))),ROW())),"")</f>
        <v>3</v>
      </c>
      <c r="W1">
        <f t="array" aca="1" ref="W1" ca="1">IFERROR(INDEX(FREQUENCY(IF(INDEX(o_c,,COLUMN()-ROUNDUP(COLUMNS(o_c)/2,0)),ROW(o_c)),IF(INDEX(o_c,,COLUMN()-ROUNDUP(COLUMNS(o_c)/2,0)),0,ROW(o_c))),INDEX(SMALL(IF(FREQUENCY(IF(INDEX(o_c,,COLUMN()-ROUNDUP(COLUMNS(o_c)/2,0)),ROW(o_c)),IF(INDEX(o_c,,COLUMN()-ROUNDUP(COLUMNS(o_c)/2,0)),0,ROW(o_c)))&gt;0,ROW(INDIRECT("1:"&amp;ROWS(o_c)+1))),ROW(INDIRECT("1:"&amp;ROWS(o_c)+1))),ROW())),"")</f>
        <v>2</v>
      </c>
      <c r="X1">
        <f t="array" aca="1" ref="X1" ca="1">IFERROR(INDEX(FREQUENCY(IF(INDEX(o_c,,COLUMN()-ROUNDUP(COLUMNS(o_c)/2,0)),ROW(o_c)),IF(INDEX(o_c,,COLUMN()-ROUNDUP(COLUMNS(o_c)/2,0)),0,ROW(o_c))),INDEX(SMALL(IF(FREQUENCY(IF(INDEX(o_c,,COLUMN()-ROUNDUP(COLUMNS(o_c)/2,0)),ROW(o_c)),IF(INDEX(o_c,,COLUMN()-ROUNDUP(COLUMNS(o_c)/2,0)),0,ROW(o_c)))&gt;0,ROW(INDIRECT("1:"&amp;ROWS(o_c)+1))),ROW(INDIRECT("1:"&amp;ROWS(o_c)+1))),ROW())),"")</f>
        <v>1</v>
      </c>
      <c r="Y1">
        <f t="array" aca="1" ref="Y1" ca="1">IFERROR(INDEX(FREQUENCY(IF(INDEX(o_c,,COLUMN()-ROUNDUP(COLUMNS(o_c)/2,0)),ROW(o_c)),IF(INDEX(o_c,,COLUMN()-ROUNDUP(COLUMNS(o_c)/2,0)),0,ROW(o_c))),INDEX(SMALL(IF(FREQUENCY(IF(INDEX(o_c,,COLUMN()-ROUNDUP(COLUMNS(o_c)/2,0)),ROW(o_c)),IF(INDEX(o_c,,COLUMN()-ROUNDUP(COLUMNS(o_c)/2,0)),0,ROW(o_c)))&gt;0,ROW(INDIRECT("1:"&amp;ROWS(o_c)+1))),ROW(INDIRECT("1:"&amp;ROWS(o_c)+1))),ROW())),"")</f>
        <v>1</v>
      </c>
      <c r="Z1">
        <f t="array" aca="1" ref="Z1" ca="1">IFERROR(INDEX(FREQUENCY(IF(INDEX(o_c,,COLUMN()-ROUNDUP(COLUMNS(o_c)/2,0)),ROW(o_c)),IF(INDEX(o_c,,COLUMN()-ROUNDUP(COLUMNS(o_c)/2,0)),0,ROW(o_c))),INDEX(SMALL(IF(FREQUENCY(IF(INDEX(o_c,,COLUMN()-ROUNDUP(COLUMNS(o_c)/2,0)),ROW(o_c)),IF(INDEX(o_c,,COLUMN()-ROUNDUP(COLUMNS(o_c)/2,0)),0,ROW(o_c)))&gt;0,ROW(INDIRECT("1:"&amp;ROWS(o_c)+1))),ROW(INDIRECT("1:"&amp;ROWS(o_c)+1))),ROW())),"")</f>
        <v>2</v>
      </c>
      <c r="AA1">
        <f t="array" aca="1" ref="AA1" ca="1">IFERROR(INDEX(FREQUENCY(IF(INDEX(o_c,,COLUMN()-ROUNDUP(COLUMNS(o_c)/2,0)),ROW(o_c)),IF(INDEX(o_c,,COLUMN()-ROUNDUP(COLUMNS(o_c)/2,0)),0,ROW(o_c))),INDEX(SMALL(IF(FREQUENCY(IF(INDEX(o_c,,COLUMN()-ROUNDUP(COLUMNS(o_c)/2,0)),ROW(o_c)),IF(INDEX(o_c,,COLUMN()-ROUNDUP(COLUMNS(o_c)/2,0)),0,ROW(o_c)))&gt;0,ROW(INDIRECT("1:"&amp;ROWS(o_c)+1))),ROW(INDIRECT("1:"&amp;ROWS(o_c)+1))),ROW())),"")</f>
        <v>1</v>
      </c>
      <c r="AB1">
        <f t="array" aca="1" ref="AB1" ca="1">IFERROR(INDEX(FREQUENCY(IF(INDEX(o_c,,COLUMN()-ROUNDUP(COLUMNS(o_c)/2,0)),ROW(o_c)),IF(INDEX(o_c,,COLUMN()-ROUNDUP(COLUMNS(o_c)/2,0)),0,ROW(o_c))),INDEX(SMALL(IF(FREQUENCY(IF(INDEX(o_c,,COLUMN()-ROUNDUP(COLUMNS(o_c)/2,0)),ROW(o_c)),IF(INDEX(o_c,,COLUMN()-ROUNDUP(COLUMNS(o_c)/2,0)),0,ROW(o_c)))&gt;0,ROW(INDIRECT("1:"&amp;ROWS(o_c)+1))),ROW(INDIRECT("1:"&amp;ROWS(o_c)+1))),ROW())),"")</f>
        <v>1</v>
      </c>
      <c r="AC1">
        <f t="array" aca="1" ref="AC1" ca="1">IFERROR(INDEX(FREQUENCY(IF(INDEX(o_c,,COLUMN()-ROUNDUP(COLUMNS(o_c)/2,0)),ROW(o_c)),IF(INDEX(o_c,,COLUMN()-ROUNDUP(COLUMNS(o_c)/2,0)),0,ROW(o_c))),INDEX(SMALL(IF(FREQUENCY(IF(INDEX(o_c,,COLUMN()-ROUNDUP(COLUMNS(o_c)/2,0)),ROW(o_c)),IF(INDEX(o_c,,COLUMN()-ROUNDUP(COLUMNS(o_c)/2,0)),0,ROW(o_c)))&gt;0,ROW(INDIRECT("1:"&amp;ROWS(o_c)+1))),ROW(INDIRECT("1:"&amp;ROWS(o_c)+1))),ROW())),"")</f>
        <v>1</v>
      </c>
      <c r="AD1">
        <f t="array" aca="1" ref="AD1" ca="1">IFERROR(INDEX(FREQUENCY(IF(INDEX(o_c,,COLUMN()-ROUNDUP(COLUMNS(o_c)/2,0)),ROW(o_c)),IF(INDEX(o_c,,COLUMN()-ROUNDUP(COLUMNS(o_c)/2,0)),0,ROW(o_c))),INDEX(SMALL(IF(FREQUENCY(IF(INDEX(o_c,,COLUMN()-ROUNDUP(COLUMNS(o_c)/2,0)),ROW(o_c)),IF(INDEX(o_c,,COLUMN()-ROUNDUP(COLUMNS(o_c)/2,0)),0,ROW(o_c)))&gt;0,ROW(INDIRECT("1:"&amp;ROWS(o_c)+1))),ROW(INDIRECT("1:"&amp;ROWS(o_c)+1))),ROW())),"")</f>
        <v>2</v>
      </c>
      <c r="AG1" s="11">
        <v>0</v>
      </c>
      <c r="AH1" t="s">
        <v>1</v>
      </c>
    </row>
    <row r="2" spans="1:34" x14ac:dyDescent="0.25">
      <c r="K2">
        <f t="array" aca="1" ref="K2" ca="1">IFERROR(INDEX(FREQUENCY(IF(INDEX(o_c,,COLUMN()-ROUNDUP(COLUMNS(o_c)/2,0)),ROW(o_c)),IF(INDEX(o_c,,COLUMN()-ROUNDUP(COLUMNS(o_c)/2,0)),0,ROW(o_c))),INDEX(SMALL(IF(FREQUENCY(IF(INDEX(o_c,,COLUMN()-ROUNDUP(COLUMNS(o_c)/2,0)),ROW(o_c)),IF(INDEX(o_c,,COLUMN()-ROUNDUP(COLUMNS(o_c)/2,0)),0,ROW(o_c)))&gt;0,ROW(INDIRECT("1:"&amp;ROWS(o_c)+1))),ROW(INDIRECT("1:"&amp;ROWS(o_c)+1))),ROW())),"")</f>
        <v>4</v>
      </c>
      <c r="L2">
        <f t="array" aca="1" ref="L2" ca="1">IFERROR(INDEX(FREQUENCY(IF(INDEX(o_c,,COLUMN()-ROUNDUP(COLUMNS(o_c)/2,0)),ROW(o_c)),IF(INDEX(o_c,,COLUMN()-ROUNDUP(COLUMNS(o_c)/2,0)),0,ROW(o_c))),INDEX(SMALL(IF(FREQUENCY(IF(INDEX(o_c,,COLUMN()-ROUNDUP(COLUMNS(o_c)/2,0)),ROW(o_c)),IF(INDEX(o_c,,COLUMN()-ROUNDUP(COLUMNS(o_c)/2,0)),0,ROW(o_c)))&gt;0,ROW(INDIRECT("1:"&amp;ROWS(o_c)+1))),ROW(INDIRECT("1:"&amp;ROWS(o_c)+1))),ROW())),"")</f>
        <v>1</v>
      </c>
      <c r="M2">
        <f t="array" aca="1" ref="M2" ca="1">IFERROR(INDEX(FREQUENCY(IF(INDEX(o_c,,COLUMN()-ROUNDUP(COLUMNS(o_c)/2,0)),ROW(o_c)),IF(INDEX(o_c,,COLUMN()-ROUNDUP(COLUMNS(o_c)/2,0)),0,ROW(o_c))),INDEX(SMALL(IF(FREQUENCY(IF(INDEX(o_c,,COLUMN()-ROUNDUP(COLUMNS(o_c)/2,0)),ROW(o_c)),IF(INDEX(o_c,,COLUMN()-ROUNDUP(COLUMNS(o_c)/2,0)),0,ROW(o_c)))&gt;0,ROW(INDIRECT("1:"&amp;ROWS(o_c)+1))),ROW(INDIRECT("1:"&amp;ROWS(o_c)+1))),ROW())),"")</f>
        <v>2</v>
      </c>
      <c r="N2">
        <f t="array" aca="1" ref="N2" ca="1">IFERROR(INDEX(FREQUENCY(IF(INDEX(o_c,,COLUMN()-ROUNDUP(COLUMNS(o_c)/2,0)),ROW(o_c)),IF(INDEX(o_c,,COLUMN()-ROUNDUP(COLUMNS(o_c)/2,0)),0,ROW(o_c))),INDEX(SMALL(IF(FREQUENCY(IF(INDEX(o_c,,COLUMN()-ROUNDUP(COLUMNS(o_c)/2,0)),ROW(o_c)),IF(INDEX(o_c,,COLUMN()-ROUNDUP(COLUMNS(o_c)/2,0)),0,ROW(o_c)))&gt;0,ROW(INDIRECT("1:"&amp;ROWS(o_c)+1))),ROW(INDIRECT("1:"&amp;ROWS(o_c)+1))),ROW())),"")</f>
        <v>2</v>
      </c>
      <c r="O2">
        <f t="array" aca="1" ref="O2" ca="1">IFERROR(INDEX(FREQUENCY(IF(INDEX(o_c,,COLUMN()-ROUNDUP(COLUMNS(o_c)/2,0)),ROW(o_c)),IF(INDEX(o_c,,COLUMN()-ROUNDUP(COLUMNS(o_c)/2,0)),0,ROW(o_c))),INDEX(SMALL(IF(FREQUENCY(IF(INDEX(o_c,,COLUMN()-ROUNDUP(COLUMNS(o_c)/2,0)),ROW(o_c)),IF(INDEX(o_c,,COLUMN()-ROUNDUP(COLUMNS(o_c)/2,0)),0,ROW(o_c)))&gt;0,ROW(INDIRECT("1:"&amp;ROWS(o_c)+1))),ROW(INDIRECT("1:"&amp;ROWS(o_c)+1))),ROW())),"")</f>
        <v>2</v>
      </c>
      <c r="P2">
        <f t="array" aca="1" ref="P2" ca="1">IFERROR(INDEX(FREQUENCY(IF(INDEX(o_c,,COLUMN()-ROUNDUP(COLUMNS(o_c)/2,0)),ROW(o_c)),IF(INDEX(o_c,,COLUMN()-ROUNDUP(COLUMNS(o_c)/2,0)),0,ROW(o_c))),INDEX(SMALL(IF(FREQUENCY(IF(INDEX(o_c,,COLUMN()-ROUNDUP(COLUMNS(o_c)/2,0)),ROW(o_c)),IF(INDEX(o_c,,COLUMN()-ROUNDUP(COLUMNS(o_c)/2,0)),0,ROW(o_c)))&gt;0,ROW(INDIRECT("1:"&amp;ROWS(o_c)+1))),ROW(INDIRECT("1:"&amp;ROWS(o_c)+1))),ROW())),"")</f>
        <v>1</v>
      </c>
      <c r="Q2">
        <f t="array" aca="1" ref="Q2" ca="1">IFERROR(INDEX(FREQUENCY(IF(INDEX(o_c,,COLUMN()-ROUNDUP(COLUMNS(o_c)/2,0)),ROW(o_c)),IF(INDEX(o_c,,COLUMN()-ROUNDUP(COLUMNS(o_c)/2,0)),0,ROW(o_c))),INDEX(SMALL(IF(FREQUENCY(IF(INDEX(o_c,,COLUMN()-ROUNDUP(COLUMNS(o_c)/2,0)),ROW(o_c)),IF(INDEX(o_c,,COLUMN()-ROUNDUP(COLUMNS(o_c)/2,0)),0,ROW(o_c)))&gt;0,ROW(INDIRECT("1:"&amp;ROWS(o_c)+1))),ROW(INDIRECT("1:"&amp;ROWS(o_c)+1))),ROW())),"")</f>
        <v>1</v>
      </c>
      <c r="R2">
        <f t="array" aca="1" ref="R2" ca="1">IFERROR(INDEX(FREQUENCY(IF(INDEX(o_c,,COLUMN()-ROUNDUP(COLUMNS(o_c)/2,0)),ROW(o_c)),IF(INDEX(o_c,,COLUMN()-ROUNDUP(COLUMNS(o_c)/2,0)),0,ROW(o_c))),INDEX(SMALL(IF(FREQUENCY(IF(INDEX(o_c,,COLUMN()-ROUNDUP(COLUMNS(o_c)/2,0)),ROW(o_c)),IF(INDEX(o_c,,COLUMN()-ROUNDUP(COLUMNS(o_c)/2,0)),0,ROW(o_c)))&gt;0,ROW(INDIRECT("1:"&amp;ROWS(o_c)+1))),ROW(INDIRECT("1:"&amp;ROWS(o_c)+1))),ROW())),"")</f>
        <v>2</v>
      </c>
      <c r="S2">
        <f t="array" aca="1" ref="S2" ca="1">IFERROR(INDEX(FREQUENCY(IF(INDEX(o_c,,COLUMN()-ROUNDUP(COLUMNS(o_c)/2,0)),ROW(o_c)),IF(INDEX(o_c,,COLUMN()-ROUNDUP(COLUMNS(o_c)/2,0)),0,ROW(o_c))),INDEX(SMALL(IF(FREQUENCY(IF(INDEX(o_c,,COLUMN()-ROUNDUP(COLUMNS(o_c)/2,0)),ROW(o_c)),IF(INDEX(o_c,,COLUMN()-ROUNDUP(COLUMNS(o_c)/2,0)),0,ROW(o_c)))&gt;0,ROW(INDIRECT("1:"&amp;ROWS(o_c)+1))),ROW(INDIRECT("1:"&amp;ROWS(o_c)+1))),ROW())),"")</f>
        <v>5</v>
      </c>
      <c r="T2">
        <f t="array" aca="1" ref="T2" ca="1">IFERROR(INDEX(FREQUENCY(IF(INDEX(o_c,,COLUMN()-ROUNDUP(COLUMNS(o_c)/2,0)),ROW(o_c)),IF(INDEX(o_c,,COLUMN()-ROUNDUP(COLUMNS(o_c)/2,0)),0,ROW(o_c))),INDEX(SMALL(IF(FREQUENCY(IF(INDEX(o_c,,COLUMN()-ROUNDUP(COLUMNS(o_c)/2,0)),ROW(o_c)),IF(INDEX(o_c,,COLUMN()-ROUNDUP(COLUMNS(o_c)/2,0)),0,ROW(o_c)))&gt;0,ROW(INDIRECT("1:"&amp;ROWS(o_c)+1))),ROW(INDIRECT("1:"&amp;ROWS(o_c)+1))),ROW())),"")</f>
        <v>1</v>
      </c>
      <c r="U2">
        <f t="array" aca="1" ref="U2" ca="1">IFERROR(INDEX(FREQUENCY(IF(INDEX(o_c,,COLUMN()-ROUNDUP(COLUMNS(o_c)/2,0)),ROW(o_c)),IF(INDEX(o_c,,COLUMN()-ROUNDUP(COLUMNS(o_c)/2,0)),0,ROW(o_c))),INDEX(SMALL(IF(FREQUENCY(IF(INDEX(o_c,,COLUMN()-ROUNDUP(COLUMNS(o_c)/2,0)),ROW(o_c)),IF(INDEX(o_c,,COLUMN()-ROUNDUP(COLUMNS(o_c)/2,0)),0,ROW(o_c)))&gt;0,ROW(INDIRECT("1:"&amp;ROWS(o_c)+1))),ROW(INDIRECT("1:"&amp;ROWS(o_c)+1))),ROW())),"")</f>
        <v>4</v>
      </c>
      <c r="V2">
        <f t="array" aca="1" ref="V2" ca="1">IFERROR(INDEX(FREQUENCY(IF(INDEX(o_c,,COLUMN()-ROUNDUP(COLUMNS(o_c)/2,0)),ROW(o_c)),IF(INDEX(o_c,,COLUMN()-ROUNDUP(COLUMNS(o_c)/2,0)),0,ROW(o_c))),INDEX(SMALL(IF(FREQUENCY(IF(INDEX(o_c,,COLUMN()-ROUNDUP(COLUMNS(o_c)/2,0)),ROW(o_c)),IF(INDEX(o_c,,COLUMN()-ROUNDUP(COLUMNS(o_c)/2,0)),0,ROW(o_c)))&gt;0,ROW(INDIRECT("1:"&amp;ROWS(o_c)+1))),ROW(INDIRECT("1:"&amp;ROWS(o_c)+1))),ROW())),"")</f>
        <v>1</v>
      </c>
      <c r="W2">
        <f t="array" aca="1" ref="W2" ca="1">IFERROR(INDEX(FREQUENCY(IF(INDEX(o_c,,COLUMN()-ROUNDUP(COLUMNS(o_c)/2,0)),ROW(o_c)),IF(INDEX(o_c,,COLUMN()-ROUNDUP(COLUMNS(o_c)/2,0)),0,ROW(o_c))),INDEX(SMALL(IF(FREQUENCY(IF(INDEX(o_c,,COLUMN()-ROUNDUP(COLUMNS(o_c)/2,0)),ROW(o_c)),IF(INDEX(o_c,,COLUMN()-ROUNDUP(COLUMNS(o_c)/2,0)),0,ROW(o_c)))&gt;0,ROW(INDIRECT("1:"&amp;ROWS(o_c)+1))),ROW(INDIRECT("1:"&amp;ROWS(o_c)+1))),ROW())),"")</f>
        <v>2</v>
      </c>
      <c r="X2">
        <f t="array" aca="1" ref="X2" ca="1">IFERROR(INDEX(FREQUENCY(IF(INDEX(o_c,,COLUMN()-ROUNDUP(COLUMNS(o_c)/2,0)),ROW(o_c)),IF(INDEX(o_c,,COLUMN()-ROUNDUP(COLUMNS(o_c)/2,0)),0,ROW(o_c))),INDEX(SMALL(IF(FREQUENCY(IF(INDEX(o_c,,COLUMN()-ROUNDUP(COLUMNS(o_c)/2,0)),ROW(o_c)),IF(INDEX(o_c,,COLUMN()-ROUNDUP(COLUMNS(o_c)/2,0)),0,ROW(o_c)))&gt;0,ROW(INDIRECT("1:"&amp;ROWS(o_c)+1))),ROW(INDIRECT("1:"&amp;ROWS(o_c)+1))),ROW())),"")</f>
        <v>5</v>
      </c>
      <c r="Y2">
        <f t="array" aca="1" ref="Y2" ca="1">IFERROR(INDEX(FREQUENCY(IF(INDEX(o_c,,COLUMN()-ROUNDUP(COLUMNS(o_c)/2,0)),ROW(o_c)),IF(INDEX(o_c,,COLUMN()-ROUNDUP(COLUMNS(o_c)/2,0)),0,ROW(o_c))),INDEX(SMALL(IF(FREQUENCY(IF(INDEX(o_c,,COLUMN()-ROUNDUP(COLUMNS(o_c)/2,0)),ROW(o_c)),IF(INDEX(o_c,,COLUMN()-ROUNDUP(COLUMNS(o_c)/2,0)),0,ROW(o_c)))&gt;0,ROW(INDIRECT("1:"&amp;ROWS(o_c)+1))),ROW(INDIRECT("1:"&amp;ROWS(o_c)+1))),ROW())),"")</f>
        <v>1</v>
      </c>
      <c r="Z2">
        <f t="array" aca="1" ref="Z2" ca="1">IFERROR(INDEX(FREQUENCY(IF(INDEX(o_c,,COLUMN()-ROUNDUP(COLUMNS(o_c)/2,0)),ROW(o_c)),IF(INDEX(o_c,,COLUMN()-ROUNDUP(COLUMNS(o_c)/2,0)),0,ROW(o_c))),INDEX(SMALL(IF(FREQUENCY(IF(INDEX(o_c,,COLUMN()-ROUNDUP(COLUMNS(o_c)/2,0)),ROW(o_c)),IF(INDEX(o_c,,COLUMN()-ROUNDUP(COLUMNS(o_c)/2,0)),0,ROW(o_c)))&gt;0,ROW(INDIRECT("1:"&amp;ROWS(o_c)+1))),ROW(INDIRECT("1:"&amp;ROWS(o_c)+1))),ROW())),"")</f>
        <v>4</v>
      </c>
      <c r="AA2">
        <f t="array" aca="1" ref="AA2" ca="1">IFERROR(INDEX(FREQUENCY(IF(INDEX(o_c,,COLUMN()-ROUNDUP(COLUMNS(o_c)/2,0)),ROW(o_c)),IF(INDEX(o_c,,COLUMN()-ROUNDUP(COLUMNS(o_c)/2,0)),0,ROW(o_c))),INDEX(SMALL(IF(FREQUENCY(IF(INDEX(o_c,,COLUMN()-ROUNDUP(COLUMNS(o_c)/2,0)),ROW(o_c)),IF(INDEX(o_c,,COLUMN()-ROUNDUP(COLUMNS(o_c)/2,0)),0,ROW(o_c)))&gt;0,ROW(INDIRECT("1:"&amp;ROWS(o_c)+1))),ROW(INDIRECT("1:"&amp;ROWS(o_c)+1))),ROW())),"")</f>
        <v>2</v>
      </c>
      <c r="AB2">
        <f t="array" aca="1" ref="AB2" ca="1">IFERROR(INDEX(FREQUENCY(IF(INDEX(o_c,,COLUMN()-ROUNDUP(COLUMNS(o_c)/2,0)),ROW(o_c)),IF(INDEX(o_c,,COLUMN()-ROUNDUP(COLUMNS(o_c)/2,0)),0,ROW(o_c))),INDEX(SMALL(IF(FREQUENCY(IF(INDEX(o_c,,COLUMN()-ROUNDUP(COLUMNS(o_c)/2,0)),ROW(o_c)),IF(INDEX(o_c,,COLUMN()-ROUNDUP(COLUMNS(o_c)/2,0)),0,ROW(o_c)))&gt;0,ROW(INDIRECT("1:"&amp;ROWS(o_c)+1))),ROW(INDIRECT("1:"&amp;ROWS(o_c)+1))),ROW())),"")</f>
        <v>2</v>
      </c>
      <c r="AC2">
        <f t="array" aca="1" ref="AC2" ca="1">IFERROR(INDEX(FREQUENCY(IF(INDEX(o_c,,COLUMN()-ROUNDUP(COLUMNS(o_c)/2,0)),ROW(o_c)),IF(INDEX(o_c,,COLUMN()-ROUNDUP(COLUMNS(o_c)/2,0)),0,ROW(o_c))),INDEX(SMALL(IF(FREQUENCY(IF(INDEX(o_c,,COLUMN()-ROUNDUP(COLUMNS(o_c)/2,0)),ROW(o_c)),IF(INDEX(o_c,,COLUMN()-ROUNDUP(COLUMNS(o_c)/2,0)),0,ROW(o_c)))&gt;0,ROW(INDIRECT("1:"&amp;ROWS(o_c)+1))),ROW(INDIRECT("1:"&amp;ROWS(o_c)+1))),ROW())),"")</f>
        <v>2</v>
      </c>
      <c r="AD2">
        <f t="array" aca="1" ref="AD2" ca="1">IFERROR(INDEX(FREQUENCY(IF(INDEX(o_c,,COLUMN()-ROUNDUP(COLUMNS(o_c)/2,0)),ROW(o_c)),IF(INDEX(o_c,,COLUMN()-ROUNDUP(COLUMNS(o_c)/2,0)),0,ROW(o_c))),INDEX(SMALL(IF(FREQUENCY(IF(INDEX(o_c,,COLUMN()-ROUNDUP(COLUMNS(o_c)/2,0)),ROW(o_c)),IF(INDEX(o_c,,COLUMN()-ROUNDUP(COLUMNS(o_c)/2,0)),0,ROW(o_c)))&gt;0,ROW(INDIRECT("1:"&amp;ROWS(o_c)+1))),ROW(INDIRECT("1:"&amp;ROWS(o_c)+1))),ROW())),"")</f>
        <v>1</v>
      </c>
      <c r="AG2" s="11">
        <v>0.42</v>
      </c>
      <c r="AH2" t="s">
        <v>6</v>
      </c>
    </row>
    <row r="3" spans="1:34" x14ac:dyDescent="0.25">
      <c r="K3">
        <f t="array" aca="1" ref="K3" ca="1">IFERROR(INDEX(FREQUENCY(IF(INDEX(o_c,,COLUMN()-ROUNDUP(COLUMNS(o_c)/2,0)),ROW(o_c)),IF(INDEX(o_c,,COLUMN()-ROUNDUP(COLUMNS(o_c)/2,0)),0,ROW(o_c))),INDEX(SMALL(IF(FREQUENCY(IF(INDEX(o_c,,COLUMN()-ROUNDUP(COLUMNS(o_c)/2,0)),ROW(o_c)),IF(INDEX(o_c,,COLUMN()-ROUNDUP(COLUMNS(o_c)/2,0)),0,ROW(o_c)))&gt;0,ROW(INDIRECT("1:"&amp;ROWS(o_c)+1))),ROW(INDIRECT("1:"&amp;ROWS(o_c)+1))),ROW())),"")</f>
        <v>1</v>
      </c>
      <c r="L3">
        <f t="array" aca="1" ref="L3" ca="1">IFERROR(INDEX(FREQUENCY(IF(INDEX(o_c,,COLUMN()-ROUNDUP(COLUMNS(o_c)/2,0)),ROW(o_c)),IF(INDEX(o_c,,COLUMN()-ROUNDUP(COLUMNS(o_c)/2,0)),0,ROW(o_c))),INDEX(SMALL(IF(FREQUENCY(IF(INDEX(o_c,,COLUMN()-ROUNDUP(COLUMNS(o_c)/2,0)),ROW(o_c)),IF(INDEX(o_c,,COLUMN()-ROUNDUP(COLUMNS(o_c)/2,0)),0,ROW(o_c)))&gt;0,ROW(INDIRECT("1:"&amp;ROWS(o_c)+1))),ROW(INDIRECT("1:"&amp;ROWS(o_c)+1))),ROW())),"")</f>
        <v>3</v>
      </c>
      <c r="M3">
        <f t="array" aca="1" ref="M3" ca="1">IFERROR(INDEX(FREQUENCY(IF(INDEX(o_c,,COLUMN()-ROUNDUP(COLUMNS(o_c)/2,0)),ROW(o_c)),IF(INDEX(o_c,,COLUMN()-ROUNDUP(COLUMNS(o_c)/2,0)),0,ROW(o_c))),INDEX(SMALL(IF(FREQUENCY(IF(INDEX(o_c,,COLUMN()-ROUNDUP(COLUMNS(o_c)/2,0)),ROW(o_c)),IF(INDEX(o_c,,COLUMN()-ROUNDUP(COLUMNS(o_c)/2,0)),0,ROW(o_c)))&gt;0,ROW(INDIRECT("1:"&amp;ROWS(o_c)+1))),ROW(INDIRECT("1:"&amp;ROWS(o_c)+1))),ROW())),"")</f>
        <v>1</v>
      </c>
      <c r="N3">
        <f t="array" aca="1" ref="N3" ca="1">IFERROR(INDEX(FREQUENCY(IF(INDEX(o_c,,COLUMN()-ROUNDUP(COLUMNS(o_c)/2,0)),ROW(o_c)),IF(INDEX(o_c,,COLUMN()-ROUNDUP(COLUMNS(o_c)/2,0)),0,ROW(o_c))),INDEX(SMALL(IF(FREQUENCY(IF(INDEX(o_c,,COLUMN()-ROUNDUP(COLUMNS(o_c)/2,0)),ROW(o_c)),IF(INDEX(o_c,,COLUMN()-ROUNDUP(COLUMNS(o_c)/2,0)),0,ROW(o_c)))&gt;0,ROW(INDIRECT("1:"&amp;ROWS(o_c)+1))),ROW(INDIRECT("1:"&amp;ROWS(o_c)+1))),ROW())),"")</f>
        <v>4</v>
      </c>
      <c r="O3">
        <f t="array" aca="1" ref="O3" ca="1">IFERROR(INDEX(FREQUENCY(IF(INDEX(o_c,,COLUMN()-ROUNDUP(COLUMNS(o_c)/2,0)),ROW(o_c)),IF(INDEX(o_c,,COLUMN()-ROUNDUP(COLUMNS(o_c)/2,0)),0,ROW(o_c))),INDEX(SMALL(IF(FREQUENCY(IF(INDEX(o_c,,COLUMN()-ROUNDUP(COLUMNS(o_c)/2,0)),ROW(o_c)),IF(INDEX(o_c,,COLUMN()-ROUNDUP(COLUMNS(o_c)/2,0)),0,ROW(o_c)))&gt;0,ROW(INDIRECT("1:"&amp;ROWS(o_c)+1))),ROW(INDIRECT("1:"&amp;ROWS(o_c)+1))),ROW())),"")</f>
        <v>1</v>
      </c>
      <c r="P3">
        <f t="array" aca="1" ref="P3" ca="1">IFERROR(INDEX(FREQUENCY(IF(INDEX(o_c,,COLUMN()-ROUNDUP(COLUMNS(o_c)/2,0)),ROW(o_c)),IF(INDEX(o_c,,COLUMN()-ROUNDUP(COLUMNS(o_c)/2,0)),0,ROW(o_c))),INDEX(SMALL(IF(FREQUENCY(IF(INDEX(o_c,,COLUMN()-ROUNDUP(COLUMNS(o_c)/2,0)),ROW(o_c)),IF(INDEX(o_c,,COLUMN()-ROUNDUP(COLUMNS(o_c)/2,0)),0,ROW(o_c)))&gt;0,ROW(INDIRECT("1:"&amp;ROWS(o_c)+1))),ROW(INDIRECT("1:"&amp;ROWS(o_c)+1))),ROW())),"")</f>
        <v>1</v>
      </c>
      <c r="Q3">
        <f t="array" aca="1" ref="Q3" ca="1">IFERROR(INDEX(FREQUENCY(IF(INDEX(o_c,,COLUMN()-ROUNDUP(COLUMNS(o_c)/2,0)),ROW(o_c)),IF(INDEX(o_c,,COLUMN()-ROUNDUP(COLUMNS(o_c)/2,0)),0,ROW(o_c))),INDEX(SMALL(IF(FREQUENCY(IF(INDEX(o_c,,COLUMN()-ROUNDUP(COLUMNS(o_c)/2,0)),ROW(o_c)),IF(INDEX(o_c,,COLUMN()-ROUNDUP(COLUMNS(o_c)/2,0)),0,ROW(o_c)))&gt;0,ROW(INDIRECT("1:"&amp;ROWS(o_c)+1))),ROW(INDIRECT("1:"&amp;ROWS(o_c)+1))),ROW())),"")</f>
        <v>4</v>
      </c>
      <c r="R3">
        <f t="array" aca="1" ref="R3" ca="1">IFERROR(INDEX(FREQUENCY(IF(INDEX(o_c,,COLUMN()-ROUNDUP(COLUMNS(o_c)/2,0)),ROW(o_c)),IF(INDEX(o_c,,COLUMN()-ROUNDUP(COLUMNS(o_c)/2,0)),0,ROW(o_c))),INDEX(SMALL(IF(FREQUENCY(IF(INDEX(o_c,,COLUMN()-ROUNDUP(COLUMNS(o_c)/2,0)),ROW(o_c)),IF(INDEX(o_c,,COLUMN()-ROUNDUP(COLUMNS(o_c)/2,0)),0,ROW(o_c)))&gt;0,ROW(INDIRECT("1:"&amp;ROWS(o_c)+1))),ROW(INDIRECT("1:"&amp;ROWS(o_c)+1))),ROW())),"")</f>
        <v>1</v>
      </c>
      <c r="S3">
        <f t="array" aca="1" ref="S3" ca="1">IFERROR(INDEX(FREQUENCY(IF(INDEX(o_c,,COLUMN()-ROUNDUP(COLUMNS(o_c)/2,0)),ROW(o_c)),IF(INDEX(o_c,,COLUMN()-ROUNDUP(COLUMNS(o_c)/2,0)),0,ROW(o_c))),INDEX(SMALL(IF(FREQUENCY(IF(INDEX(o_c,,COLUMN()-ROUNDUP(COLUMNS(o_c)/2,0)),ROW(o_c)),IF(INDEX(o_c,,COLUMN()-ROUNDUP(COLUMNS(o_c)/2,0)),0,ROW(o_c)))&gt;0,ROW(INDIRECT("1:"&amp;ROWS(o_c)+1))),ROW(INDIRECT("1:"&amp;ROWS(o_c)+1))),ROW())),"")</f>
        <v>3</v>
      </c>
      <c r="T3">
        <f t="array" aca="1" ref="T3" ca="1">IFERROR(INDEX(FREQUENCY(IF(INDEX(o_c,,COLUMN()-ROUNDUP(COLUMNS(o_c)/2,0)),ROW(o_c)),IF(INDEX(o_c,,COLUMN()-ROUNDUP(COLUMNS(o_c)/2,0)),0,ROW(o_c))),INDEX(SMALL(IF(FREQUENCY(IF(INDEX(o_c,,COLUMN()-ROUNDUP(COLUMNS(o_c)/2,0)),ROW(o_c)),IF(INDEX(o_c,,COLUMN()-ROUNDUP(COLUMNS(o_c)/2,0)),0,ROW(o_c)))&gt;0,ROW(INDIRECT("1:"&amp;ROWS(o_c)+1))),ROW(INDIRECT("1:"&amp;ROWS(o_c)+1))),ROW())),"")</f>
        <v>1</v>
      </c>
      <c r="U3">
        <f t="array" aca="1" ref="U3" ca="1">IFERROR(INDEX(FREQUENCY(IF(INDEX(o_c,,COLUMN()-ROUNDUP(COLUMNS(o_c)/2,0)),ROW(o_c)),IF(INDEX(o_c,,COLUMN()-ROUNDUP(COLUMNS(o_c)/2,0)),0,ROW(o_c))),INDEX(SMALL(IF(FREQUENCY(IF(INDEX(o_c,,COLUMN()-ROUNDUP(COLUMNS(o_c)/2,0)),ROW(o_c)),IF(INDEX(o_c,,COLUMN()-ROUNDUP(COLUMNS(o_c)/2,0)),0,ROW(o_c)))&gt;0,ROW(INDIRECT("1:"&amp;ROWS(o_c)+1))),ROW(INDIRECT("1:"&amp;ROWS(o_c)+1))),ROW())),"")</f>
        <v>1</v>
      </c>
      <c r="V3">
        <f t="array" aca="1" ref="V3" ca="1">IFERROR(INDEX(FREQUENCY(IF(INDEX(o_c,,COLUMN()-ROUNDUP(COLUMNS(o_c)/2,0)),ROW(o_c)),IF(INDEX(o_c,,COLUMN()-ROUNDUP(COLUMNS(o_c)/2,0)),0,ROW(o_c))),INDEX(SMALL(IF(FREQUENCY(IF(INDEX(o_c,,COLUMN()-ROUNDUP(COLUMNS(o_c)/2,0)),ROW(o_c)),IF(INDEX(o_c,,COLUMN()-ROUNDUP(COLUMNS(o_c)/2,0)),0,ROW(o_c)))&gt;0,ROW(INDIRECT("1:"&amp;ROWS(o_c)+1))),ROW(INDIRECT("1:"&amp;ROWS(o_c)+1))),ROW())),"")</f>
        <v>2</v>
      </c>
      <c r="W3">
        <f t="array" aca="1" ref="W3" ca="1">IFERROR(INDEX(FREQUENCY(IF(INDEX(o_c,,COLUMN()-ROUNDUP(COLUMNS(o_c)/2,0)),ROW(o_c)),IF(INDEX(o_c,,COLUMN()-ROUNDUP(COLUMNS(o_c)/2,0)),0,ROW(o_c))),INDEX(SMALL(IF(FREQUENCY(IF(INDEX(o_c,,COLUMN()-ROUNDUP(COLUMNS(o_c)/2,0)),ROW(o_c)),IF(INDEX(o_c,,COLUMN()-ROUNDUP(COLUMNS(o_c)/2,0)),0,ROW(o_c)))&gt;0,ROW(INDIRECT("1:"&amp;ROWS(o_c)+1))),ROW(INDIRECT("1:"&amp;ROWS(o_c)+1))),ROW())),"")</f>
        <v>2</v>
      </c>
      <c r="X3">
        <f t="array" aca="1" ref="X3" ca="1">IFERROR(INDEX(FREQUENCY(IF(INDEX(o_c,,COLUMN()-ROUNDUP(COLUMNS(o_c)/2,0)),ROW(o_c)),IF(INDEX(o_c,,COLUMN()-ROUNDUP(COLUMNS(o_c)/2,0)),0,ROW(o_c))),INDEX(SMALL(IF(FREQUENCY(IF(INDEX(o_c,,COLUMN()-ROUNDUP(COLUMNS(o_c)/2,0)),ROW(o_c)),IF(INDEX(o_c,,COLUMN()-ROUNDUP(COLUMNS(o_c)/2,0)),0,ROW(o_c)))&gt;0,ROW(INDIRECT("1:"&amp;ROWS(o_c)+1))),ROW(INDIRECT("1:"&amp;ROWS(o_c)+1))),ROW())),"")</f>
        <v>1</v>
      </c>
      <c r="Y3">
        <f t="array" aca="1" ref="Y3" ca="1">IFERROR(INDEX(FREQUENCY(IF(INDEX(o_c,,COLUMN()-ROUNDUP(COLUMNS(o_c)/2,0)),ROW(o_c)),IF(INDEX(o_c,,COLUMN()-ROUNDUP(COLUMNS(o_c)/2,0)),0,ROW(o_c))),INDEX(SMALL(IF(FREQUENCY(IF(INDEX(o_c,,COLUMN()-ROUNDUP(COLUMNS(o_c)/2,0)),ROW(o_c)),IF(INDEX(o_c,,COLUMN()-ROUNDUP(COLUMNS(o_c)/2,0)),0,ROW(o_c)))&gt;0,ROW(INDIRECT("1:"&amp;ROWS(o_c)+1))),ROW(INDIRECT("1:"&amp;ROWS(o_c)+1))),ROW())),"")</f>
        <v>1</v>
      </c>
      <c r="Z3">
        <f t="array" aca="1" ref="Z3" ca="1">IFERROR(INDEX(FREQUENCY(IF(INDEX(o_c,,COLUMN()-ROUNDUP(COLUMNS(o_c)/2,0)),ROW(o_c)),IF(INDEX(o_c,,COLUMN()-ROUNDUP(COLUMNS(o_c)/2,0)),0,ROW(o_c))),INDEX(SMALL(IF(FREQUENCY(IF(INDEX(o_c,,COLUMN()-ROUNDUP(COLUMNS(o_c)/2,0)),ROW(o_c)),IF(INDEX(o_c,,COLUMN()-ROUNDUP(COLUMNS(o_c)/2,0)),0,ROW(o_c)))&gt;0,ROW(INDIRECT("1:"&amp;ROWS(o_c)+1))),ROW(INDIRECT("1:"&amp;ROWS(o_c)+1))),ROW())),"")</f>
        <v>2</v>
      </c>
      <c r="AA3">
        <f t="array" aca="1" ref="AA3" ca="1">IFERROR(INDEX(FREQUENCY(IF(INDEX(o_c,,COLUMN()-ROUNDUP(COLUMNS(o_c)/2,0)),ROW(o_c)),IF(INDEX(o_c,,COLUMN()-ROUNDUP(COLUMNS(o_c)/2,0)),0,ROW(o_c))),INDEX(SMALL(IF(FREQUENCY(IF(INDEX(o_c,,COLUMN()-ROUNDUP(COLUMNS(o_c)/2,0)),ROW(o_c)),IF(INDEX(o_c,,COLUMN()-ROUNDUP(COLUMNS(o_c)/2,0)),0,ROW(o_c)))&gt;0,ROW(INDIRECT("1:"&amp;ROWS(o_c)+1))),ROW(INDIRECT("1:"&amp;ROWS(o_c)+1))),ROW())),"")</f>
        <v>2</v>
      </c>
      <c r="AB3">
        <f t="array" aca="1" ref="AB3" ca="1">IFERROR(INDEX(FREQUENCY(IF(INDEX(o_c,,COLUMN()-ROUNDUP(COLUMNS(o_c)/2,0)),ROW(o_c)),IF(INDEX(o_c,,COLUMN()-ROUNDUP(COLUMNS(o_c)/2,0)),0,ROW(o_c))),INDEX(SMALL(IF(FREQUENCY(IF(INDEX(o_c,,COLUMN()-ROUNDUP(COLUMNS(o_c)/2,0)),ROW(o_c)),IF(INDEX(o_c,,COLUMN()-ROUNDUP(COLUMNS(o_c)/2,0)),0,ROW(o_c)))&gt;0,ROW(INDIRECT("1:"&amp;ROWS(o_c)+1))),ROW(INDIRECT("1:"&amp;ROWS(o_c)+1))),ROW())),"")</f>
        <v>5</v>
      </c>
      <c r="AC3">
        <f t="array" aca="1" ref="AC3" ca="1">IFERROR(INDEX(FREQUENCY(IF(INDEX(o_c,,COLUMN()-ROUNDUP(COLUMNS(o_c)/2,0)),ROW(o_c)),IF(INDEX(o_c,,COLUMN()-ROUNDUP(COLUMNS(o_c)/2,0)),0,ROW(o_c))),INDEX(SMALL(IF(FREQUENCY(IF(INDEX(o_c,,COLUMN()-ROUNDUP(COLUMNS(o_c)/2,0)),ROW(o_c)),IF(INDEX(o_c,,COLUMN()-ROUNDUP(COLUMNS(o_c)/2,0)),0,ROW(o_c)))&gt;0,ROW(INDIRECT("1:"&amp;ROWS(o_c)+1))),ROW(INDIRECT("1:"&amp;ROWS(o_c)+1))),ROW())),"")</f>
        <v>1</v>
      </c>
      <c r="AD3">
        <f t="array" aca="1" ref="AD3" ca="1">IFERROR(INDEX(FREQUENCY(IF(INDEX(o_c,,COLUMN()-ROUNDUP(COLUMNS(o_c)/2,0)),ROW(o_c)),IF(INDEX(o_c,,COLUMN()-ROUNDUP(COLUMNS(o_c)/2,0)),0,ROW(o_c))),INDEX(SMALL(IF(FREQUENCY(IF(INDEX(o_c,,COLUMN()-ROUNDUP(COLUMNS(o_c)/2,0)),ROW(o_c)),IF(INDEX(o_c,,COLUMN()-ROUNDUP(COLUMNS(o_c)/2,0)),0,ROW(o_c)))&gt;0,ROW(INDIRECT("1:"&amp;ROWS(o_c)+1))),ROW(INDIRECT("1:"&amp;ROWS(o_c)+1))),ROW())),"")</f>
        <v>2</v>
      </c>
      <c r="AG3" s="11">
        <v>1</v>
      </c>
      <c r="AH3" t="s">
        <v>2</v>
      </c>
    </row>
    <row r="4" spans="1:34" x14ac:dyDescent="0.25">
      <c r="K4">
        <f t="array" aca="1" ref="K4" ca="1">IFERROR(INDEX(FREQUENCY(IF(INDEX(o_c,,COLUMN()-ROUNDUP(COLUMNS(o_c)/2,0)),ROW(o_c)),IF(INDEX(o_c,,COLUMN()-ROUNDUP(COLUMNS(o_c)/2,0)),0,ROW(o_c))),INDEX(SMALL(IF(FREQUENCY(IF(INDEX(o_c,,COLUMN()-ROUNDUP(COLUMNS(o_c)/2,0)),ROW(o_c)),IF(INDEX(o_c,,COLUMN()-ROUNDUP(COLUMNS(o_c)/2,0)),0,ROW(o_c)))&gt;0,ROW(INDIRECT("1:"&amp;ROWS(o_c)+1))),ROW(INDIRECT("1:"&amp;ROWS(o_c)+1))),ROW())),"")</f>
        <v>1</v>
      </c>
      <c r="L4">
        <f t="array" aca="1" ref="L4" ca="1">IFERROR(INDEX(FREQUENCY(IF(INDEX(o_c,,COLUMN()-ROUNDUP(COLUMNS(o_c)/2,0)),ROW(o_c)),IF(INDEX(o_c,,COLUMN()-ROUNDUP(COLUMNS(o_c)/2,0)),0,ROW(o_c))),INDEX(SMALL(IF(FREQUENCY(IF(INDEX(o_c,,COLUMN()-ROUNDUP(COLUMNS(o_c)/2,0)),ROW(o_c)),IF(INDEX(o_c,,COLUMN()-ROUNDUP(COLUMNS(o_c)/2,0)),0,ROW(o_c)))&gt;0,ROW(INDIRECT("1:"&amp;ROWS(o_c)+1))),ROW(INDIRECT("1:"&amp;ROWS(o_c)+1))),ROW())),"")</f>
        <v>6</v>
      </c>
      <c r="M4">
        <f t="array" aca="1" ref="M4" ca="1">IFERROR(INDEX(FREQUENCY(IF(INDEX(o_c,,COLUMN()-ROUNDUP(COLUMNS(o_c)/2,0)),ROW(o_c)),IF(INDEX(o_c,,COLUMN()-ROUNDUP(COLUMNS(o_c)/2,0)),0,ROW(o_c))),INDEX(SMALL(IF(FREQUENCY(IF(INDEX(o_c,,COLUMN()-ROUNDUP(COLUMNS(o_c)/2,0)),ROW(o_c)),IF(INDEX(o_c,,COLUMN()-ROUNDUP(COLUMNS(o_c)/2,0)),0,ROW(o_c)))&gt;0,ROW(INDIRECT("1:"&amp;ROWS(o_c)+1))),ROW(INDIRECT("1:"&amp;ROWS(o_c)+1))),ROW())),"")</f>
        <v>1</v>
      </c>
      <c r="N4">
        <f t="array" aca="1" ref="N4" ca="1">IFERROR(INDEX(FREQUENCY(IF(INDEX(o_c,,COLUMN()-ROUNDUP(COLUMNS(o_c)/2,0)),ROW(o_c)),IF(INDEX(o_c,,COLUMN()-ROUNDUP(COLUMNS(o_c)/2,0)),0,ROW(o_c))),INDEX(SMALL(IF(FREQUENCY(IF(INDEX(o_c,,COLUMN()-ROUNDUP(COLUMNS(o_c)/2,0)),ROW(o_c)),IF(INDEX(o_c,,COLUMN()-ROUNDUP(COLUMNS(o_c)/2,0)),0,ROW(o_c)))&gt;0,ROW(INDIRECT("1:"&amp;ROWS(o_c)+1))),ROW(INDIRECT("1:"&amp;ROWS(o_c)+1))),ROW())),"")</f>
        <v>3</v>
      </c>
      <c r="O4">
        <f t="array" aca="1" ref="O4" ca="1">IFERROR(INDEX(FREQUENCY(IF(INDEX(o_c,,COLUMN()-ROUNDUP(COLUMNS(o_c)/2,0)),ROW(o_c)),IF(INDEX(o_c,,COLUMN()-ROUNDUP(COLUMNS(o_c)/2,0)),0,ROW(o_c))),INDEX(SMALL(IF(FREQUENCY(IF(INDEX(o_c,,COLUMN()-ROUNDUP(COLUMNS(o_c)/2,0)),ROW(o_c)),IF(INDEX(o_c,,COLUMN()-ROUNDUP(COLUMNS(o_c)/2,0)),0,ROW(o_c)))&gt;0,ROW(INDIRECT("1:"&amp;ROWS(o_c)+1))),ROW(INDIRECT("1:"&amp;ROWS(o_c)+1))),ROW())),"")</f>
        <v>1</v>
      </c>
      <c r="P4">
        <f t="array" aca="1" ref="P4" ca="1">IFERROR(INDEX(FREQUENCY(IF(INDEX(o_c,,COLUMN()-ROUNDUP(COLUMNS(o_c)/2,0)),ROW(o_c)),IF(INDEX(o_c,,COLUMN()-ROUNDUP(COLUMNS(o_c)/2,0)),0,ROW(o_c))),INDEX(SMALL(IF(FREQUENCY(IF(INDEX(o_c,,COLUMN()-ROUNDUP(COLUMNS(o_c)/2,0)),ROW(o_c)),IF(INDEX(o_c,,COLUMN()-ROUNDUP(COLUMNS(o_c)/2,0)),0,ROW(o_c)))&gt;0,ROW(INDIRECT("1:"&amp;ROWS(o_c)+1))),ROW(INDIRECT("1:"&amp;ROWS(o_c)+1))),ROW())),"")</f>
        <v>1</v>
      </c>
      <c r="Q4">
        <f t="array" aca="1" ref="Q4" ca="1">IFERROR(INDEX(FREQUENCY(IF(INDEX(o_c,,COLUMN()-ROUNDUP(COLUMNS(o_c)/2,0)),ROW(o_c)),IF(INDEX(o_c,,COLUMN()-ROUNDUP(COLUMNS(o_c)/2,0)),0,ROW(o_c))),INDEX(SMALL(IF(FREQUENCY(IF(INDEX(o_c,,COLUMN()-ROUNDUP(COLUMNS(o_c)/2,0)),ROW(o_c)),IF(INDEX(o_c,,COLUMN()-ROUNDUP(COLUMNS(o_c)/2,0)),0,ROW(o_c)))&gt;0,ROW(INDIRECT("1:"&amp;ROWS(o_c)+1))),ROW(INDIRECT("1:"&amp;ROWS(o_c)+1))),ROW())),"")</f>
        <v>1</v>
      </c>
      <c r="R4">
        <f t="array" aca="1" ref="R4" ca="1">IFERROR(INDEX(FREQUENCY(IF(INDEX(o_c,,COLUMN()-ROUNDUP(COLUMNS(o_c)/2,0)),ROW(o_c)),IF(INDEX(o_c,,COLUMN()-ROUNDUP(COLUMNS(o_c)/2,0)),0,ROW(o_c))),INDEX(SMALL(IF(FREQUENCY(IF(INDEX(o_c,,COLUMN()-ROUNDUP(COLUMNS(o_c)/2,0)),ROW(o_c)),IF(INDEX(o_c,,COLUMN()-ROUNDUP(COLUMNS(o_c)/2,0)),0,ROW(o_c)))&gt;0,ROW(INDIRECT("1:"&amp;ROWS(o_c)+1))),ROW(INDIRECT("1:"&amp;ROWS(o_c)+1))),ROW())),"")</f>
        <v>3</v>
      </c>
      <c r="S4">
        <f t="array" aca="1" ref="S4" ca="1">IFERROR(INDEX(FREQUENCY(IF(INDEX(o_c,,COLUMN()-ROUNDUP(COLUMNS(o_c)/2,0)),ROW(o_c)),IF(INDEX(o_c,,COLUMN()-ROUNDUP(COLUMNS(o_c)/2,0)),0,ROW(o_c))),INDEX(SMALL(IF(FREQUENCY(IF(INDEX(o_c,,COLUMN()-ROUNDUP(COLUMNS(o_c)/2,0)),ROW(o_c)),IF(INDEX(o_c,,COLUMN()-ROUNDUP(COLUMNS(o_c)/2,0)),0,ROW(o_c)))&gt;0,ROW(INDIRECT("1:"&amp;ROWS(o_c)+1))),ROW(INDIRECT("1:"&amp;ROWS(o_c)+1))),ROW())),"")</f>
        <v>1</v>
      </c>
      <c r="T4">
        <f t="array" aca="1" ref="T4" ca="1">IFERROR(INDEX(FREQUENCY(IF(INDEX(o_c,,COLUMN()-ROUNDUP(COLUMNS(o_c)/2,0)),ROW(o_c)),IF(INDEX(o_c,,COLUMN()-ROUNDUP(COLUMNS(o_c)/2,0)),0,ROW(o_c))),INDEX(SMALL(IF(FREQUENCY(IF(INDEX(o_c,,COLUMN()-ROUNDUP(COLUMNS(o_c)/2,0)),ROW(o_c)),IF(INDEX(o_c,,COLUMN()-ROUNDUP(COLUMNS(o_c)/2,0)),0,ROW(o_c)))&gt;0,ROW(INDIRECT("1:"&amp;ROWS(o_c)+1))),ROW(INDIRECT("1:"&amp;ROWS(o_c)+1))),ROW())),"")</f>
        <v>6</v>
      </c>
      <c r="U4">
        <f t="array" aca="1" ref="U4" ca="1">IFERROR(INDEX(FREQUENCY(IF(INDEX(o_c,,COLUMN()-ROUNDUP(COLUMNS(o_c)/2,0)),ROW(o_c)),IF(INDEX(o_c,,COLUMN()-ROUNDUP(COLUMNS(o_c)/2,0)),0,ROW(o_c))),INDEX(SMALL(IF(FREQUENCY(IF(INDEX(o_c,,COLUMN()-ROUNDUP(COLUMNS(o_c)/2,0)),ROW(o_c)),IF(INDEX(o_c,,COLUMN()-ROUNDUP(COLUMNS(o_c)/2,0)),0,ROW(o_c)))&gt;0,ROW(INDIRECT("1:"&amp;ROWS(o_c)+1))),ROW(INDIRECT("1:"&amp;ROWS(o_c)+1))),ROW())),"")</f>
        <v>1</v>
      </c>
      <c r="V4">
        <f t="array" aca="1" ref="V4" ca="1">IFERROR(INDEX(FREQUENCY(IF(INDEX(o_c,,COLUMN()-ROUNDUP(COLUMNS(o_c)/2,0)),ROW(o_c)),IF(INDEX(o_c,,COLUMN()-ROUNDUP(COLUMNS(o_c)/2,0)),0,ROW(o_c))),INDEX(SMALL(IF(FREQUENCY(IF(INDEX(o_c,,COLUMN()-ROUNDUP(COLUMNS(o_c)/2,0)),ROW(o_c)),IF(INDEX(o_c,,COLUMN()-ROUNDUP(COLUMNS(o_c)/2,0)),0,ROW(o_c)))&gt;0,ROW(INDIRECT("1:"&amp;ROWS(o_c)+1))),ROW(INDIRECT("1:"&amp;ROWS(o_c)+1))),ROW())),"")</f>
        <v>4</v>
      </c>
      <c r="W4">
        <f t="array" aca="1" ref="W4" ca="1">IFERROR(INDEX(FREQUENCY(IF(INDEX(o_c,,COLUMN()-ROUNDUP(COLUMNS(o_c)/2,0)),ROW(o_c)),IF(INDEX(o_c,,COLUMN()-ROUNDUP(COLUMNS(o_c)/2,0)),0,ROW(o_c))),INDEX(SMALL(IF(FREQUENCY(IF(INDEX(o_c,,COLUMN()-ROUNDUP(COLUMNS(o_c)/2,0)),ROW(o_c)),IF(INDEX(o_c,,COLUMN()-ROUNDUP(COLUMNS(o_c)/2,0)),0,ROW(o_c)))&gt;0,ROW(INDIRECT("1:"&amp;ROWS(o_c)+1))),ROW(INDIRECT("1:"&amp;ROWS(o_c)+1))),ROW())),"")</f>
        <v>2</v>
      </c>
      <c r="X4">
        <f t="array" aca="1" ref="X4" ca="1">IFERROR(INDEX(FREQUENCY(IF(INDEX(o_c,,COLUMN()-ROUNDUP(COLUMNS(o_c)/2,0)),ROW(o_c)),IF(INDEX(o_c,,COLUMN()-ROUNDUP(COLUMNS(o_c)/2,0)),0,ROW(o_c))),INDEX(SMALL(IF(FREQUENCY(IF(INDEX(o_c,,COLUMN()-ROUNDUP(COLUMNS(o_c)/2,0)),ROW(o_c)),IF(INDEX(o_c,,COLUMN()-ROUNDUP(COLUMNS(o_c)/2,0)),0,ROW(o_c)))&gt;0,ROW(INDIRECT("1:"&amp;ROWS(o_c)+1))),ROW(INDIRECT("1:"&amp;ROWS(o_c)+1))),ROW())),"")</f>
        <v>2</v>
      </c>
      <c r="Y4">
        <f t="array" aca="1" ref="Y4" ca="1">IFERROR(INDEX(FREQUENCY(IF(INDEX(o_c,,COLUMN()-ROUNDUP(COLUMNS(o_c)/2,0)),ROW(o_c)),IF(INDEX(o_c,,COLUMN()-ROUNDUP(COLUMNS(o_c)/2,0)),0,ROW(o_c))),INDEX(SMALL(IF(FREQUENCY(IF(INDEX(o_c,,COLUMN()-ROUNDUP(COLUMNS(o_c)/2,0)),ROW(o_c)),IF(INDEX(o_c,,COLUMN()-ROUNDUP(COLUMNS(o_c)/2,0)),0,ROW(o_c)))&gt;0,ROW(INDIRECT("1:"&amp;ROWS(o_c)+1))),ROW(INDIRECT("1:"&amp;ROWS(o_c)+1))),ROW())),"")</f>
        <v>2</v>
      </c>
      <c r="Z4">
        <f t="array" aca="1" ref="Z4" ca="1">IFERROR(INDEX(FREQUENCY(IF(INDEX(o_c,,COLUMN()-ROUNDUP(COLUMNS(o_c)/2,0)),ROW(o_c)),IF(INDEX(o_c,,COLUMN()-ROUNDUP(COLUMNS(o_c)/2,0)),0,ROW(o_c))),INDEX(SMALL(IF(FREQUENCY(IF(INDEX(o_c,,COLUMN()-ROUNDUP(COLUMNS(o_c)/2,0)),ROW(o_c)),IF(INDEX(o_c,,COLUMN()-ROUNDUP(COLUMNS(o_c)/2,0)),0,ROW(o_c)))&gt;0,ROW(INDIRECT("1:"&amp;ROWS(o_c)+1))),ROW(INDIRECT("1:"&amp;ROWS(o_c)+1))),ROW())),"")</f>
        <v>1</v>
      </c>
      <c r="AA4">
        <f t="array" aca="1" ref="AA4" ca="1">IFERROR(INDEX(FREQUENCY(IF(INDEX(o_c,,COLUMN()-ROUNDUP(COLUMNS(o_c)/2,0)),ROW(o_c)),IF(INDEX(o_c,,COLUMN()-ROUNDUP(COLUMNS(o_c)/2,0)),0,ROW(o_c))),INDEX(SMALL(IF(FREQUENCY(IF(INDEX(o_c,,COLUMN()-ROUNDUP(COLUMNS(o_c)/2,0)),ROW(o_c)),IF(INDEX(o_c,,COLUMN()-ROUNDUP(COLUMNS(o_c)/2,0)),0,ROW(o_c)))&gt;0,ROW(INDIRECT("1:"&amp;ROWS(o_c)+1))),ROW(INDIRECT("1:"&amp;ROWS(o_c)+1))),ROW())),"")</f>
        <v>3</v>
      </c>
      <c r="AB4">
        <f t="array" aca="1" ref="AB4" ca="1">IFERROR(INDEX(FREQUENCY(IF(INDEX(o_c,,COLUMN()-ROUNDUP(COLUMNS(o_c)/2,0)),ROW(o_c)),IF(INDEX(o_c,,COLUMN()-ROUNDUP(COLUMNS(o_c)/2,0)),0,ROW(o_c))),INDEX(SMALL(IF(FREQUENCY(IF(INDEX(o_c,,COLUMN()-ROUNDUP(COLUMNS(o_c)/2,0)),ROW(o_c)),IF(INDEX(o_c,,COLUMN()-ROUNDUP(COLUMNS(o_c)/2,0)),0,ROW(o_c)))&gt;0,ROW(INDIRECT("1:"&amp;ROWS(o_c)+1))),ROW(INDIRECT("1:"&amp;ROWS(o_c)+1))),ROW())),"")</f>
        <v>1</v>
      </c>
      <c r="AC4">
        <f t="array" aca="1" ref="AC4" ca="1">IFERROR(INDEX(FREQUENCY(IF(INDEX(o_c,,COLUMN()-ROUNDUP(COLUMNS(o_c)/2,0)),ROW(o_c)),IF(INDEX(o_c,,COLUMN()-ROUNDUP(COLUMNS(o_c)/2,0)),0,ROW(o_c))),INDEX(SMALL(IF(FREQUENCY(IF(INDEX(o_c,,COLUMN()-ROUNDUP(COLUMNS(o_c)/2,0)),ROW(o_c)),IF(INDEX(o_c,,COLUMN()-ROUNDUP(COLUMNS(o_c)/2,0)),0,ROW(o_c)))&gt;0,ROW(INDIRECT("1:"&amp;ROWS(o_c)+1))),ROW(INDIRECT("1:"&amp;ROWS(o_c)+1))),ROW())),"")</f>
        <v>1</v>
      </c>
      <c r="AD4">
        <f t="array" aca="1" ref="AD4" ca="1">IFERROR(INDEX(FREQUENCY(IF(INDEX(o_c,,COLUMN()-ROUNDUP(COLUMNS(o_c)/2,0)),ROW(o_c)),IF(INDEX(o_c,,COLUMN()-ROUNDUP(COLUMNS(o_c)/2,0)),0,ROW(o_c))),INDEX(SMALL(IF(FREQUENCY(IF(INDEX(o_c,,COLUMN()-ROUNDUP(COLUMNS(o_c)/2,0)),ROW(o_c)),IF(INDEX(o_c,,COLUMN()-ROUNDUP(COLUMNS(o_c)/2,0)),0,ROW(o_c)))&gt;0,ROW(INDIRECT("1:"&amp;ROWS(o_c)+1))),ROW(INDIRECT("1:"&amp;ROWS(o_c)+1))),ROW())),"")</f>
        <v>8</v>
      </c>
    </row>
    <row r="5" spans="1:34" x14ac:dyDescent="0.25">
      <c r="K5">
        <f t="array" aca="1" ref="K5" ca="1">IFERROR(INDEX(FREQUENCY(IF(INDEX(o_c,,COLUMN()-ROUNDUP(COLUMNS(o_c)/2,0)),ROW(o_c)),IF(INDEX(o_c,,COLUMN()-ROUNDUP(COLUMNS(o_c)/2,0)),0,ROW(o_c))),INDEX(SMALL(IF(FREQUENCY(IF(INDEX(o_c,,COLUMN()-ROUNDUP(COLUMNS(o_c)/2,0)),ROW(o_c)),IF(INDEX(o_c,,COLUMN()-ROUNDUP(COLUMNS(o_c)/2,0)),0,ROW(o_c)))&gt;0,ROW(INDIRECT("1:"&amp;ROWS(o_c)+1))),ROW(INDIRECT("1:"&amp;ROWS(o_c)+1))),ROW())),"")</f>
        <v>4</v>
      </c>
      <c r="L5" t="str">
        <f t="array" aca="1" ref="L5" ca="1">IFERROR(INDEX(FREQUENCY(IF(INDEX(o_c,,COLUMN()-ROUNDUP(COLUMNS(o_c)/2,0)),ROW(o_c)),IF(INDEX(o_c,,COLUMN()-ROUNDUP(COLUMNS(o_c)/2,0)),0,ROW(o_c))),INDEX(SMALL(IF(FREQUENCY(IF(INDEX(o_c,,COLUMN()-ROUNDUP(COLUMNS(o_c)/2,0)),ROW(o_c)),IF(INDEX(o_c,,COLUMN()-ROUNDUP(COLUMNS(o_c)/2,0)),0,ROW(o_c)))&gt;0,ROW(INDIRECT("1:"&amp;ROWS(o_c)+1))),ROW(INDIRECT("1:"&amp;ROWS(o_c)+1))),ROW())),"")</f>
        <v/>
      </c>
      <c r="M5">
        <f t="array" aca="1" ref="M5" ca="1">IFERROR(INDEX(FREQUENCY(IF(INDEX(o_c,,COLUMN()-ROUNDUP(COLUMNS(o_c)/2,0)),ROW(o_c)),IF(INDEX(o_c,,COLUMN()-ROUNDUP(COLUMNS(o_c)/2,0)),0,ROW(o_c))),INDEX(SMALL(IF(FREQUENCY(IF(INDEX(o_c,,COLUMN()-ROUNDUP(COLUMNS(o_c)/2,0)),ROW(o_c)),IF(INDEX(o_c,,COLUMN()-ROUNDUP(COLUMNS(o_c)/2,0)),0,ROW(o_c)))&gt;0,ROW(INDIRECT("1:"&amp;ROWS(o_c)+1))),ROW(INDIRECT("1:"&amp;ROWS(o_c)+1))),ROW())),"")</f>
        <v>5</v>
      </c>
      <c r="N5" t="str">
        <f t="array" aca="1" ref="N5" ca="1">IFERROR(INDEX(FREQUENCY(IF(INDEX(o_c,,COLUMN()-ROUNDUP(COLUMNS(o_c)/2,0)),ROW(o_c)),IF(INDEX(o_c,,COLUMN()-ROUNDUP(COLUMNS(o_c)/2,0)),0,ROW(o_c))),INDEX(SMALL(IF(FREQUENCY(IF(INDEX(o_c,,COLUMN()-ROUNDUP(COLUMNS(o_c)/2,0)),ROW(o_c)),IF(INDEX(o_c,,COLUMN()-ROUNDUP(COLUMNS(o_c)/2,0)),0,ROW(o_c)))&gt;0,ROW(INDIRECT("1:"&amp;ROWS(o_c)+1))),ROW(INDIRECT("1:"&amp;ROWS(o_c)+1))),ROW())),"")</f>
        <v/>
      </c>
      <c r="O5">
        <f t="array" aca="1" ref="O5" ca="1">IFERROR(INDEX(FREQUENCY(IF(INDEX(o_c,,COLUMN()-ROUNDUP(COLUMNS(o_c)/2,0)),ROW(o_c)),IF(INDEX(o_c,,COLUMN()-ROUNDUP(COLUMNS(o_c)/2,0)),0,ROW(o_c))),INDEX(SMALL(IF(FREQUENCY(IF(INDEX(o_c,,COLUMN()-ROUNDUP(COLUMNS(o_c)/2,0)),ROW(o_c)),IF(INDEX(o_c,,COLUMN()-ROUNDUP(COLUMNS(o_c)/2,0)),0,ROW(o_c)))&gt;0,ROW(INDIRECT("1:"&amp;ROWS(o_c)+1))),ROW(INDIRECT("1:"&amp;ROWS(o_c)+1))),ROW())),"")</f>
        <v>4</v>
      </c>
      <c r="P5">
        <f t="array" aca="1" ref="P5" ca="1">IFERROR(INDEX(FREQUENCY(IF(INDEX(o_c,,COLUMN()-ROUNDUP(COLUMNS(o_c)/2,0)),ROW(o_c)),IF(INDEX(o_c,,COLUMN()-ROUNDUP(COLUMNS(o_c)/2,0)),0,ROW(o_c))),INDEX(SMALL(IF(FREQUENCY(IF(INDEX(o_c,,COLUMN()-ROUNDUP(COLUMNS(o_c)/2,0)),ROW(o_c)),IF(INDEX(o_c,,COLUMN()-ROUNDUP(COLUMNS(o_c)/2,0)),0,ROW(o_c)))&gt;0,ROW(INDIRECT("1:"&amp;ROWS(o_c)+1))),ROW(INDIRECT("1:"&amp;ROWS(o_c)+1))),ROW())),"")</f>
        <v>5</v>
      </c>
      <c r="Q5">
        <f t="array" aca="1" ref="Q5" ca="1">IFERROR(INDEX(FREQUENCY(IF(INDEX(o_c,,COLUMN()-ROUNDUP(COLUMNS(o_c)/2,0)),ROW(o_c)),IF(INDEX(o_c,,COLUMN()-ROUNDUP(COLUMNS(o_c)/2,0)),0,ROW(o_c))),INDEX(SMALL(IF(FREQUENCY(IF(INDEX(o_c,,COLUMN()-ROUNDUP(COLUMNS(o_c)/2,0)),ROW(o_c)),IF(INDEX(o_c,,COLUMN()-ROUNDUP(COLUMNS(o_c)/2,0)),0,ROW(o_c)))&gt;0,ROW(INDIRECT("1:"&amp;ROWS(o_c)+1))),ROW(INDIRECT("1:"&amp;ROWS(o_c)+1))),ROW())),"")</f>
        <v>2</v>
      </c>
      <c r="R5">
        <f t="array" aca="1" ref="R5" ca="1">IFERROR(INDEX(FREQUENCY(IF(INDEX(o_c,,COLUMN()-ROUNDUP(COLUMNS(o_c)/2,0)),ROW(o_c)),IF(INDEX(o_c,,COLUMN()-ROUNDUP(COLUMNS(o_c)/2,0)),0,ROW(o_c))),INDEX(SMALL(IF(FREQUENCY(IF(INDEX(o_c,,COLUMN()-ROUNDUP(COLUMNS(o_c)/2,0)),ROW(o_c)),IF(INDEX(o_c,,COLUMN()-ROUNDUP(COLUMNS(o_c)/2,0)),0,ROW(o_c)))&gt;0,ROW(INDIRECT("1:"&amp;ROWS(o_c)+1))),ROW(INDIRECT("1:"&amp;ROWS(o_c)+1))),ROW())),"")</f>
        <v>1</v>
      </c>
      <c r="S5">
        <f t="array" aca="1" ref="S5" ca="1">IFERROR(INDEX(FREQUENCY(IF(INDEX(o_c,,COLUMN()-ROUNDUP(COLUMNS(o_c)/2,0)),ROW(o_c)),IF(INDEX(o_c,,COLUMN()-ROUNDUP(COLUMNS(o_c)/2,0)),0,ROW(o_c))),INDEX(SMALL(IF(FREQUENCY(IF(INDEX(o_c,,COLUMN()-ROUNDUP(COLUMNS(o_c)/2,0)),ROW(o_c)),IF(INDEX(o_c,,COLUMN()-ROUNDUP(COLUMNS(o_c)/2,0)),0,ROW(o_c)))&gt;0,ROW(INDIRECT("1:"&amp;ROWS(o_c)+1))),ROW(INDIRECT("1:"&amp;ROWS(o_c)+1))),ROW())),"")</f>
        <v>1</v>
      </c>
      <c r="T5">
        <f t="array" aca="1" ref="T5" ca="1">IFERROR(INDEX(FREQUENCY(IF(INDEX(o_c,,COLUMN()-ROUNDUP(COLUMNS(o_c)/2,0)),ROW(o_c)),IF(INDEX(o_c,,COLUMN()-ROUNDUP(COLUMNS(o_c)/2,0)),0,ROW(o_c))),INDEX(SMALL(IF(FREQUENCY(IF(INDEX(o_c,,COLUMN()-ROUNDUP(COLUMNS(o_c)/2,0)),ROW(o_c)),IF(INDEX(o_c,,COLUMN()-ROUNDUP(COLUMNS(o_c)/2,0)),0,ROW(o_c)))&gt;0,ROW(INDIRECT("1:"&amp;ROWS(o_c)+1))),ROW(INDIRECT("1:"&amp;ROWS(o_c)+1))),ROW())),"")</f>
        <v>2</v>
      </c>
      <c r="U5">
        <f t="array" aca="1" ref="U5" ca="1">IFERROR(INDEX(FREQUENCY(IF(INDEX(o_c,,COLUMN()-ROUNDUP(COLUMNS(o_c)/2,0)),ROW(o_c)),IF(INDEX(o_c,,COLUMN()-ROUNDUP(COLUMNS(o_c)/2,0)),0,ROW(o_c))),INDEX(SMALL(IF(FREQUENCY(IF(INDEX(o_c,,COLUMN()-ROUNDUP(COLUMNS(o_c)/2,0)),ROW(o_c)),IF(INDEX(o_c,,COLUMN()-ROUNDUP(COLUMNS(o_c)/2,0)),0,ROW(o_c)))&gt;0,ROW(INDIRECT("1:"&amp;ROWS(o_c)+1))),ROW(INDIRECT("1:"&amp;ROWS(o_c)+1))),ROW())),"")</f>
        <v>5</v>
      </c>
      <c r="V5" t="str">
        <f t="array" aca="1" ref="V5" ca="1">IFERROR(INDEX(FREQUENCY(IF(INDEX(o_c,,COLUMN()-ROUNDUP(COLUMNS(o_c)/2,0)),ROW(o_c)),IF(INDEX(o_c,,COLUMN()-ROUNDUP(COLUMNS(o_c)/2,0)),0,ROW(o_c))),INDEX(SMALL(IF(FREQUENCY(IF(INDEX(o_c,,COLUMN()-ROUNDUP(COLUMNS(o_c)/2,0)),ROW(o_c)),IF(INDEX(o_c,,COLUMN()-ROUNDUP(COLUMNS(o_c)/2,0)),0,ROW(o_c)))&gt;0,ROW(INDIRECT("1:"&amp;ROWS(o_c)+1))),ROW(INDIRECT("1:"&amp;ROWS(o_c)+1))),ROW())),"")</f>
        <v/>
      </c>
      <c r="W5">
        <f t="array" aca="1" ref="W5" ca="1">IFERROR(INDEX(FREQUENCY(IF(INDEX(o_c,,COLUMN()-ROUNDUP(COLUMNS(o_c)/2,0)),ROW(o_c)),IF(INDEX(o_c,,COLUMN()-ROUNDUP(COLUMNS(o_c)/2,0)),0,ROW(o_c))),INDEX(SMALL(IF(FREQUENCY(IF(INDEX(o_c,,COLUMN()-ROUNDUP(COLUMNS(o_c)/2,0)),ROW(o_c)),IF(INDEX(o_c,,COLUMN()-ROUNDUP(COLUMNS(o_c)/2,0)),0,ROW(o_c)))&gt;0,ROW(INDIRECT("1:"&amp;ROWS(o_c)+1))),ROW(INDIRECT("1:"&amp;ROWS(o_c)+1))),ROW())),"")</f>
        <v>1</v>
      </c>
      <c r="X5">
        <f t="array" aca="1" ref="X5" ca="1">IFERROR(INDEX(FREQUENCY(IF(INDEX(o_c,,COLUMN()-ROUNDUP(COLUMNS(o_c)/2,0)),ROW(o_c)),IF(INDEX(o_c,,COLUMN()-ROUNDUP(COLUMNS(o_c)/2,0)),0,ROW(o_c))),INDEX(SMALL(IF(FREQUENCY(IF(INDEX(o_c,,COLUMN()-ROUNDUP(COLUMNS(o_c)/2,0)),ROW(o_c)),IF(INDEX(o_c,,COLUMN()-ROUNDUP(COLUMNS(o_c)/2,0)),0,ROW(o_c)))&gt;0,ROW(INDIRECT("1:"&amp;ROWS(o_c)+1))),ROW(INDIRECT("1:"&amp;ROWS(o_c)+1))),ROW())),"")</f>
        <v>2</v>
      </c>
      <c r="Y5">
        <f t="array" aca="1" ref="Y5" ca="1">IFERROR(INDEX(FREQUENCY(IF(INDEX(o_c,,COLUMN()-ROUNDUP(COLUMNS(o_c)/2,0)),ROW(o_c)),IF(INDEX(o_c,,COLUMN()-ROUNDUP(COLUMNS(o_c)/2,0)),0,ROW(o_c))),INDEX(SMALL(IF(FREQUENCY(IF(INDEX(o_c,,COLUMN()-ROUNDUP(COLUMNS(o_c)/2,0)),ROW(o_c)),IF(INDEX(o_c,,COLUMN()-ROUNDUP(COLUMNS(o_c)/2,0)),0,ROW(o_c)))&gt;0,ROW(INDIRECT("1:"&amp;ROWS(o_c)+1))),ROW(INDIRECT("1:"&amp;ROWS(o_c)+1))),ROW())),"")</f>
        <v>2</v>
      </c>
      <c r="Z5">
        <f t="array" aca="1" ref="Z5" ca="1">IFERROR(INDEX(FREQUENCY(IF(INDEX(o_c,,COLUMN()-ROUNDUP(COLUMNS(o_c)/2,0)),ROW(o_c)),IF(INDEX(o_c,,COLUMN()-ROUNDUP(COLUMNS(o_c)/2,0)),0,ROW(o_c))),INDEX(SMALL(IF(FREQUENCY(IF(INDEX(o_c,,COLUMN()-ROUNDUP(COLUMNS(o_c)/2,0)),ROW(o_c)),IF(INDEX(o_c,,COLUMN()-ROUNDUP(COLUMNS(o_c)/2,0)),0,ROW(o_c)))&gt;0,ROW(INDIRECT("1:"&amp;ROWS(o_c)+1))),ROW(INDIRECT("1:"&amp;ROWS(o_c)+1))),ROW())),"")</f>
        <v>3</v>
      </c>
      <c r="AA5">
        <f t="array" aca="1" ref="AA5" ca="1">IFERROR(INDEX(FREQUENCY(IF(INDEX(o_c,,COLUMN()-ROUNDUP(COLUMNS(o_c)/2,0)),ROW(o_c)),IF(INDEX(o_c,,COLUMN()-ROUNDUP(COLUMNS(o_c)/2,0)),0,ROW(o_c))),INDEX(SMALL(IF(FREQUENCY(IF(INDEX(o_c,,COLUMN()-ROUNDUP(COLUMNS(o_c)/2,0)),ROW(o_c)),IF(INDEX(o_c,,COLUMN()-ROUNDUP(COLUMNS(o_c)/2,0)),0,ROW(o_c)))&gt;0,ROW(INDIRECT("1:"&amp;ROWS(o_c)+1))),ROW(INDIRECT("1:"&amp;ROWS(o_c)+1))),ROW())),"")</f>
        <v>1</v>
      </c>
      <c r="AB5">
        <f t="array" aca="1" ref="AB5" ca="1">IFERROR(INDEX(FREQUENCY(IF(INDEX(o_c,,COLUMN()-ROUNDUP(COLUMNS(o_c)/2,0)),ROW(o_c)),IF(INDEX(o_c,,COLUMN()-ROUNDUP(COLUMNS(o_c)/2,0)),0,ROW(o_c))),INDEX(SMALL(IF(FREQUENCY(IF(INDEX(o_c,,COLUMN()-ROUNDUP(COLUMNS(o_c)/2,0)),ROW(o_c)),IF(INDEX(o_c,,COLUMN()-ROUNDUP(COLUMNS(o_c)/2,0)),0,ROW(o_c)))&gt;0,ROW(INDIRECT("1:"&amp;ROWS(o_c)+1))),ROW(INDIRECT("1:"&amp;ROWS(o_c)+1))),ROW())),"")</f>
        <v>1</v>
      </c>
      <c r="AC5">
        <f t="array" aca="1" ref="AC5" ca="1">IFERROR(INDEX(FREQUENCY(IF(INDEX(o_c,,COLUMN()-ROUNDUP(COLUMNS(o_c)/2,0)),ROW(o_c)),IF(INDEX(o_c,,COLUMN()-ROUNDUP(COLUMNS(o_c)/2,0)),0,ROW(o_c))),INDEX(SMALL(IF(FREQUENCY(IF(INDEX(o_c,,COLUMN()-ROUNDUP(COLUMNS(o_c)/2,0)),ROW(o_c)),IF(INDEX(o_c,,COLUMN()-ROUNDUP(COLUMNS(o_c)/2,0)),0,ROW(o_c)))&gt;0,ROW(INDIRECT("1:"&amp;ROWS(o_c)+1))),ROW(INDIRECT("1:"&amp;ROWS(o_c)+1))),ROW())),"")</f>
        <v>3</v>
      </c>
      <c r="AD5">
        <f t="array" aca="1" ref="AD5" ca="1">IFERROR(INDEX(FREQUENCY(IF(INDEX(o_c,,COLUMN()-ROUNDUP(COLUMNS(o_c)/2,0)),ROW(o_c)),IF(INDEX(o_c,,COLUMN()-ROUNDUP(COLUMNS(o_c)/2,0)),0,ROW(o_c))),INDEX(SMALL(IF(FREQUENCY(IF(INDEX(o_c,,COLUMN()-ROUNDUP(COLUMNS(o_c)/2,0)),ROW(o_c)),IF(INDEX(o_c,,COLUMN()-ROUNDUP(COLUMNS(o_c)/2,0)),0,ROW(o_c)))&gt;0,ROW(INDIRECT("1:"&amp;ROWS(o_c)+1))),ROW(INDIRECT("1:"&amp;ROWS(o_c)+1))),ROW())),"")</f>
        <v>1</v>
      </c>
      <c r="AG5" s="11">
        <f>(400-SUM(o_c))/400</f>
        <v>0.40250000000000002</v>
      </c>
      <c r="AH5" t="s">
        <v>3</v>
      </c>
    </row>
    <row r="6" spans="1:34" x14ac:dyDescent="0.25">
      <c r="K6">
        <f t="array" aca="1" ref="K6" ca="1">IFERROR(INDEX(FREQUENCY(IF(INDEX(o_c,,COLUMN()-ROUNDUP(COLUMNS(o_c)/2,0)),ROW(o_c)),IF(INDEX(o_c,,COLUMN()-ROUNDUP(COLUMNS(o_c)/2,0)),0,ROW(o_c))),INDEX(SMALL(IF(FREQUENCY(IF(INDEX(o_c,,COLUMN()-ROUNDUP(COLUMNS(o_c)/2,0)),ROW(o_c)),IF(INDEX(o_c,,COLUMN()-ROUNDUP(COLUMNS(o_c)/2,0)),0,ROW(o_c)))&gt;0,ROW(INDIRECT("1:"&amp;ROWS(o_c)+1))),ROW(INDIRECT("1:"&amp;ROWS(o_c)+1))),ROW())),"")</f>
        <v>2</v>
      </c>
      <c r="L6" t="str">
        <f t="array" aca="1" ref="L6" ca="1">IFERROR(INDEX(FREQUENCY(IF(INDEX(o_c,,COLUMN()-ROUNDUP(COLUMNS(o_c)/2,0)),ROW(o_c)),IF(INDEX(o_c,,COLUMN()-ROUNDUP(COLUMNS(o_c)/2,0)),0,ROW(o_c))),INDEX(SMALL(IF(FREQUENCY(IF(INDEX(o_c,,COLUMN()-ROUNDUP(COLUMNS(o_c)/2,0)),ROW(o_c)),IF(INDEX(o_c,,COLUMN()-ROUNDUP(COLUMNS(o_c)/2,0)),0,ROW(o_c)))&gt;0,ROW(INDIRECT("1:"&amp;ROWS(o_c)+1))),ROW(INDIRECT("1:"&amp;ROWS(o_c)+1))),ROW())),"")</f>
        <v/>
      </c>
      <c r="M6" t="str">
        <f t="array" aca="1" ref="M6" ca="1">IFERROR(INDEX(FREQUENCY(IF(INDEX(o_c,,COLUMN()-ROUNDUP(COLUMNS(o_c)/2,0)),ROW(o_c)),IF(INDEX(o_c,,COLUMN()-ROUNDUP(COLUMNS(o_c)/2,0)),0,ROW(o_c))),INDEX(SMALL(IF(FREQUENCY(IF(INDEX(o_c,,COLUMN()-ROUNDUP(COLUMNS(o_c)/2,0)),ROW(o_c)),IF(INDEX(o_c,,COLUMN()-ROUNDUP(COLUMNS(o_c)/2,0)),0,ROW(o_c)))&gt;0,ROW(INDIRECT("1:"&amp;ROWS(o_c)+1))),ROW(INDIRECT("1:"&amp;ROWS(o_c)+1))),ROW())),"")</f>
        <v/>
      </c>
      <c r="N6" t="str">
        <f t="array" aca="1" ref="N6" ca="1">IFERROR(INDEX(FREQUENCY(IF(INDEX(o_c,,COLUMN()-ROUNDUP(COLUMNS(o_c)/2,0)),ROW(o_c)),IF(INDEX(o_c,,COLUMN()-ROUNDUP(COLUMNS(o_c)/2,0)),0,ROW(o_c))),INDEX(SMALL(IF(FREQUENCY(IF(INDEX(o_c,,COLUMN()-ROUNDUP(COLUMNS(o_c)/2,0)),ROW(o_c)),IF(INDEX(o_c,,COLUMN()-ROUNDUP(COLUMNS(o_c)/2,0)),0,ROW(o_c)))&gt;0,ROW(INDIRECT("1:"&amp;ROWS(o_c)+1))),ROW(INDIRECT("1:"&amp;ROWS(o_c)+1))),ROW())),"")</f>
        <v/>
      </c>
      <c r="O6">
        <f t="array" aca="1" ref="O6" ca="1">IFERROR(INDEX(FREQUENCY(IF(INDEX(o_c,,COLUMN()-ROUNDUP(COLUMNS(o_c)/2,0)),ROW(o_c)),IF(INDEX(o_c,,COLUMN()-ROUNDUP(COLUMNS(o_c)/2,0)),0,ROW(o_c))),INDEX(SMALL(IF(FREQUENCY(IF(INDEX(o_c,,COLUMN()-ROUNDUP(COLUMNS(o_c)/2,0)),ROW(o_c)),IF(INDEX(o_c,,COLUMN()-ROUNDUP(COLUMNS(o_c)/2,0)),0,ROW(o_c)))&gt;0,ROW(INDIRECT("1:"&amp;ROWS(o_c)+1))),ROW(INDIRECT("1:"&amp;ROWS(o_c)+1))),ROW())),"")</f>
        <v>1</v>
      </c>
      <c r="P6">
        <f t="array" aca="1" ref="P6" ca="1">IFERROR(INDEX(FREQUENCY(IF(INDEX(o_c,,COLUMN()-ROUNDUP(COLUMNS(o_c)/2,0)),ROW(o_c)),IF(INDEX(o_c,,COLUMN()-ROUNDUP(COLUMNS(o_c)/2,0)),0,ROW(o_c))),INDEX(SMALL(IF(FREQUENCY(IF(INDEX(o_c,,COLUMN()-ROUNDUP(COLUMNS(o_c)/2,0)),ROW(o_c)),IF(INDEX(o_c,,COLUMN()-ROUNDUP(COLUMNS(o_c)/2,0)),0,ROW(o_c)))&gt;0,ROW(INDIRECT("1:"&amp;ROWS(o_c)+1))),ROW(INDIRECT("1:"&amp;ROWS(o_c)+1))),ROW())),"")</f>
        <v>4</v>
      </c>
      <c r="Q6" t="str">
        <f t="array" aca="1" ref="Q6" ca="1">IFERROR(INDEX(FREQUENCY(IF(INDEX(o_c,,COLUMN()-ROUNDUP(COLUMNS(o_c)/2,0)),ROW(o_c)),IF(INDEX(o_c,,COLUMN()-ROUNDUP(COLUMNS(o_c)/2,0)),0,ROW(o_c))),INDEX(SMALL(IF(FREQUENCY(IF(INDEX(o_c,,COLUMN()-ROUNDUP(COLUMNS(o_c)/2,0)),ROW(o_c)),IF(INDEX(o_c,,COLUMN()-ROUNDUP(COLUMNS(o_c)/2,0)),0,ROW(o_c)))&gt;0,ROW(INDIRECT("1:"&amp;ROWS(o_c)+1))),ROW(INDIRECT("1:"&amp;ROWS(o_c)+1))),ROW())),"")</f>
        <v/>
      </c>
      <c r="R6">
        <f t="array" aca="1" ref="R6" ca="1">IFERROR(INDEX(FREQUENCY(IF(INDEX(o_c,,COLUMN()-ROUNDUP(COLUMNS(o_c)/2,0)),ROW(o_c)),IF(INDEX(o_c,,COLUMN()-ROUNDUP(COLUMNS(o_c)/2,0)),0,ROW(o_c))),INDEX(SMALL(IF(FREQUENCY(IF(INDEX(o_c,,COLUMN()-ROUNDUP(COLUMNS(o_c)/2,0)),ROW(o_c)),IF(INDEX(o_c,,COLUMN()-ROUNDUP(COLUMNS(o_c)/2,0)),0,ROW(o_c)))&gt;0,ROW(INDIRECT("1:"&amp;ROWS(o_c)+1))),ROW(INDIRECT("1:"&amp;ROWS(o_c)+1))),ROW())),"")</f>
        <v>1</v>
      </c>
      <c r="S6" t="str">
        <f t="array" aca="1" ref="S6" ca="1">IFERROR(INDEX(FREQUENCY(IF(INDEX(o_c,,COLUMN()-ROUNDUP(COLUMNS(o_c)/2,0)),ROW(o_c)),IF(INDEX(o_c,,COLUMN()-ROUNDUP(COLUMNS(o_c)/2,0)),0,ROW(o_c))),INDEX(SMALL(IF(FREQUENCY(IF(INDEX(o_c,,COLUMN()-ROUNDUP(COLUMNS(o_c)/2,0)),ROW(o_c)),IF(INDEX(o_c,,COLUMN()-ROUNDUP(COLUMNS(o_c)/2,0)),0,ROW(o_c)))&gt;0,ROW(INDIRECT("1:"&amp;ROWS(o_c)+1))),ROW(INDIRECT("1:"&amp;ROWS(o_c)+1))),ROW())),"")</f>
        <v/>
      </c>
      <c r="T6" t="str">
        <f t="array" aca="1" ref="T6" ca="1">IFERROR(INDEX(FREQUENCY(IF(INDEX(o_c,,COLUMN()-ROUNDUP(COLUMNS(o_c)/2,0)),ROW(o_c)),IF(INDEX(o_c,,COLUMN()-ROUNDUP(COLUMNS(o_c)/2,0)),0,ROW(o_c))),INDEX(SMALL(IF(FREQUENCY(IF(INDEX(o_c,,COLUMN()-ROUNDUP(COLUMNS(o_c)/2,0)),ROW(o_c)),IF(INDEX(o_c,,COLUMN()-ROUNDUP(COLUMNS(o_c)/2,0)),0,ROW(o_c)))&gt;0,ROW(INDIRECT("1:"&amp;ROWS(o_c)+1))),ROW(INDIRECT("1:"&amp;ROWS(o_c)+1))),ROW())),"")</f>
        <v/>
      </c>
      <c r="U6" t="str">
        <f t="array" aca="1" ref="U6" ca="1">IFERROR(INDEX(FREQUENCY(IF(INDEX(o_c,,COLUMN()-ROUNDUP(COLUMNS(o_c)/2,0)),ROW(o_c)),IF(INDEX(o_c,,COLUMN()-ROUNDUP(COLUMNS(o_c)/2,0)),0,ROW(o_c))),INDEX(SMALL(IF(FREQUENCY(IF(INDEX(o_c,,COLUMN()-ROUNDUP(COLUMNS(o_c)/2,0)),ROW(o_c)),IF(INDEX(o_c,,COLUMN()-ROUNDUP(COLUMNS(o_c)/2,0)),0,ROW(o_c)))&gt;0,ROW(INDIRECT("1:"&amp;ROWS(o_c)+1))),ROW(INDIRECT("1:"&amp;ROWS(o_c)+1))),ROW())),"")</f>
        <v/>
      </c>
      <c r="V6" t="str">
        <f t="array" aca="1" ref="V6" ca="1">IFERROR(INDEX(FREQUENCY(IF(INDEX(o_c,,COLUMN()-ROUNDUP(COLUMNS(o_c)/2,0)),ROW(o_c)),IF(INDEX(o_c,,COLUMN()-ROUNDUP(COLUMNS(o_c)/2,0)),0,ROW(o_c))),INDEX(SMALL(IF(FREQUENCY(IF(INDEX(o_c,,COLUMN()-ROUNDUP(COLUMNS(o_c)/2,0)),ROW(o_c)),IF(INDEX(o_c,,COLUMN()-ROUNDUP(COLUMNS(o_c)/2,0)),0,ROW(o_c)))&gt;0,ROW(INDIRECT("1:"&amp;ROWS(o_c)+1))),ROW(INDIRECT("1:"&amp;ROWS(o_c)+1))),ROW())),"")</f>
        <v/>
      </c>
      <c r="W6">
        <f t="array" aca="1" ref="W6" ca="1">IFERROR(INDEX(FREQUENCY(IF(INDEX(o_c,,COLUMN()-ROUNDUP(COLUMNS(o_c)/2,0)),ROW(o_c)),IF(INDEX(o_c,,COLUMN()-ROUNDUP(COLUMNS(o_c)/2,0)),0,ROW(o_c))),INDEX(SMALL(IF(FREQUENCY(IF(INDEX(o_c,,COLUMN()-ROUNDUP(COLUMNS(o_c)/2,0)),ROW(o_c)),IF(INDEX(o_c,,COLUMN()-ROUNDUP(COLUMNS(o_c)/2,0)),0,ROW(o_c)))&gt;0,ROW(INDIRECT("1:"&amp;ROWS(o_c)+1))),ROW(INDIRECT("1:"&amp;ROWS(o_c)+1))),ROW())),"")</f>
        <v>4</v>
      </c>
      <c r="X6">
        <f t="array" aca="1" ref="X6" ca="1">IFERROR(INDEX(FREQUENCY(IF(INDEX(o_c,,COLUMN()-ROUNDUP(COLUMNS(o_c)/2,0)),ROW(o_c)),IF(INDEX(o_c,,COLUMN()-ROUNDUP(COLUMNS(o_c)/2,0)),0,ROW(o_c))),INDEX(SMALL(IF(FREQUENCY(IF(INDEX(o_c,,COLUMN()-ROUNDUP(COLUMNS(o_c)/2,0)),ROW(o_c)),IF(INDEX(o_c,,COLUMN()-ROUNDUP(COLUMNS(o_c)/2,0)),0,ROW(o_c)))&gt;0,ROW(INDIRECT("1:"&amp;ROWS(o_c)+1))),ROW(INDIRECT("1:"&amp;ROWS(o_c)+1))),ROW())),"")</f>
        <v>1</v>
      </c>
      <c r="Y6">
        <f t="array" aca="1" ref="Y6" ca="1">IFERROR(INDEX(FREQUENCY(IF(INDEX(o_c,,COLUMN()-ROUNDUP(COLUMNS(o_c)/2,0)),ROW(o_c)),IF(INDEX(o_c,,COLUMN()-ROUNDUP(COLUMNS(o_c)/2,0)),0,ROW(o_c))),INDEX(SMALL(IF(FREQUENCY(IF(INDEX(o_c,,COLUMN()-ROUNDUP(COLUMNS(o_c)/2,0)),ROW(o_c)),IF(INDEX(o_c,,COLUMN()-ROUNDUP(COLUMNS(o_c)/2,0)),0,ROW(o_c)))&gt;0,ROW(INDIRECT("1:"&amp;ROWS(o_c)+1))),ROW(INDIRECT("1:"&amp;ROWS(o_c)+1))),ROW())),"")</f>
        <v>2</v>
      </c>
      <c r="Z6" t="str">
        <f t="array" aca="1" ref="Z6" ca="1">IFERROR(INDEX(FREQUENCY(IF(INDEX(o_c,,COLUMN()-ROUNDUP(COLUMNS(o_c)/2,0)),ROW(o_c)),IF(INDEX(o_c,,COLUMN()-ROUNDUP(COLUMNS(o_c)/2,0)),0,ROW(o_c))),INDEX(SMALL(IF(FREQUENCY(IF(INDEX(o_c,,COLUMN()-ROUNDUP(COLUMNS(o_c)/2,0)),ROW(o_c)),IF(INDEX(o_c,,COLUMN()-ROUNDUP(COLUMNS(o_c)/2,0)),0,ROW(o_c)))&gt;0,ROW(INDIRECT("1:"&amp;ROWS(o_c)+1))),ROW(INDIRECT("1:"&amp;ROWS(o_c)+1))),ROW())),"")</f>
        <v/>
      </c>
      <c r="AA6">
        <f t="array" aca="1" ref="AA6" ca="1">IFERROR(INDEX(FREQUENCY(IF(INDEX(o_c,,COLUMN()-ROUNDUP(COLUMNS(o_c)/2,0)),ROW(o_c)),IF(INDEX(o_c,,COLUMN()-ROUNDUP(COLUMNS(o_c)/2,0)),0,ROW(o_c))),INDEX(SMALL(IF(FREQUENCY(IF(INDEX(o_c,,COLUMN()-ROUNDUP(COLUMNS(o_c)/2,0)),ROW(o_c)),IF(INDEX(o_c,,COLUMN()-ROUNDUP(COLUMNS(o_c)/2,0)),0,ROW(o_c)))&gt;0,ROW(INDIRECT("1:"&amp;ROWS(o_c)+1))),ROW(INDIRECT("1:"&amp;ROWS(o_c)+1))),ROW())),"")</f>
        <v>2</v>
      </c>
      <c r="AB6">
        <f t="array" aca="1" ref="AB6" ca="1">IFERROR(INDEX(FREQUENCY(IF(INDEX(o_c,,COLUMN()-ROUNDUP(COLUMNS(o_c)/2,0)),ROW(o_c)),IF(INDEX(o_c,,COLUMN()-ROUNDUP(COLUMNS(o_c)/2,0)),0,ROW(o_c))),INDEX(SMALL(IF(FREQUENCY(IF(INDEX(o_c,,COLUMN()-ROUNDUP(COLUMNS(o_c)/2,0)),ROW(o_c)),IF(INDEX(o_c,,COLUMN()-ROUNDUP(COLUMNS(o_c)/2,0)),0,ROW(o_c)))&gt;0,ROW(INDIRECT("1:"&amp;ROWS(o_c)+1))),ROW(INDIRECT("1:"&amp;ROWS(o_c)+1))),ROW())),"")</f>
        <v>2</v>
      </c>
      <c r="AC6">
        <f t="array" aca="1" ref="AC6" ca="1">IFERROR(INDEX(FREQUENCY(IF(INDEX(o_c,,COLUMN()-ROUNDUP(COLUMNS(o_c)/2,0)),ROW(o_c)),IF(INDEX(o_c,,COLUMN()-ROUNDUP(COLUMNS(o_c)/2,0)),0,ROW(o_c))),INDEX(SMALL(IF(FREQUENCY(IF(INDEX(o_c,,COLUMN()-ROUNDUP(COLUMNS(o_c)/2,0)),ROW(o_c)),IF(INDEX(o_c,,COLUMN()-ROUNDUP(COLUMNS(o_c)/2,0)),0,ROW(o_c)))&gt;0,ROW(INDIRECT("1:"&amp;ROWS(o_c)+1))),ROW(INDIRECT("1:"&amp;ROWS(o_c)+1))),ROW())),"")</f>
        <v>2</v>
      </c>
      <c r="AD6" t="str">
        <f t="array" aca="1" ref="AD6" ca="1">IFERROR(INDEX(FREQUENCY(IF(INDEX(o_c,,COLUMN()-ROUNDUP(COLUMNS(o_c)/2,0)),ROW(o_c)),IF(INDEX(o_c,,COLUMN()-ROUNDUP(COLUMNS(o_c)/2,0)),0,ROW(o_c))),INDEX(SMALL(IF(FREQUENCY(IF(INDEX(o_c,,COLUMN()-ROUNDUP(COLUMNS(o_c)/2,0)),ROW(o_c)),IF(INDEX(o_c,,COLUMN()-ROUNDUP(COLUMNS(o_c)/2,0)),0,ROW(o_c)))&gt;0,ROW(INDIRECT("1:"&amp;ROWS(o_c)+1))),ROW(INDIRECT("1:"&amp;ROWS(o_c)+1))),ROW())),"")</f>
        <v/>
      </c>
      <c r="AG6" s="11">
        <f ca="1">(400-SUM(K55:AD74))/400</f>
        <v>0.41749999999999998</v>
      </c>
      <c r="AH6" t="s">
        <v>4</v>
      </c>
    </row>
    <row r="7" spans="1:34" x14ac:dyDescent="0.25">
      <c r="K7" t="str">
        <f t="array" aca="1" ref="K7" ca="1">IFERROR(INDEX(FREQUENCY(IF(INDEX(o_c,,COLUMN()-ROUNDUP(COLUMNS(o_c)/2,0)),ROW(o_c)),IF(INDEX(o_c,,COLUMN()-ROUNDUP(COLUMNS(o_c)/2,0)),0,ROW(o_c))),INDEX(SMALL(IF(FREQUENCY(IF(INDEX(o_c,,COLUMN()-ROUNDUP(COLUMNS(o_c)/2,0)),ROW(o_c)),IF(INDEX(o_c,,COLUMN()-ROUNDUP(COLUMNS(o_c)/2,0)),0,ROW(o_c)))&gt;0,ROW(INDIRECT("1:"&amp;ROWS(o_c)+1))),ROW(INDIRECT("1:"&amp;ROWS(o_c)+1))),ROW())),"")</f>
        <v/>
      </c>
      <c r="L7" t="str">
        <f t="array" aca="1" ref="L7" ca="1">IFERROR(INDEX(FREQUENCY(IF(INDEX(o_c,,COLUMN()-ROUNDUP(COLUMNS(o_c)/2,0)),ROW(o_c)),IF(INDEX(o_c,,COLUMN()-ROUNDUP(COLUMNS(o_c)/2,0)),0,ROW(o_c))),INDEX(SMALL(IF(FREQUENCY(IF(INDEX(o_c,,COLUMN()-ROUNDUP(COLUMNS(o_c)/2,0)),ROW(o_c)),IF(INDEX(o_c,,COLUMN()-ROUNDUP(COLUMNS(o_c)/2,0)),0,ROW(o_c)))&gt;0,ROW(INDIRECT("1:"&amp;ROWS(o_c)+1))),ROW(INDIRECT("1:"&amp;ROWS(o_c)+1))),ROW())),"")</f>
        <v/>
      </c>
      <c r="M7" t="str">
        <f t="array" aca="1" ref="M7" ca="1">IFERROR(INDEX(FREQUENCY(IF(INDEX(o_c,,COLUMN()-ROUNDUP(COLUMNS(o_c)/2,0)),ROW(o_c)),IF(INDEX(o_c,,COLUMN()-ROUNDUP(COLUMNS(o_c)/2,0)),0,ROW(o_c))),INDEX(SMALL(IF(FREQUENCY(IF(INDEX(o_c,,COLUMN()-ROUNDUP(COLUMNS(o_c)/2,0)),ROW(o_c)),IF(INDEX(o_c,,COLUMN()-ROUNDUP(COLUMNS(o_c)/2,0)),0,ROW(o_c)))&gt;0,ROW(INDIRECT("1:"&amp;ROWS(o_c)+1))),ROW(INDIRECT("1:"&amp;ROWS(o_c)+1))),ROW())),"")</f>
        <v/>
      </c>
      <c r="N7" t="str">
        <f t="array" aca="1" ref="N7" ca="1">IFERROR(INDEX(FREQUENCY(IF(INDEX(o_c,,COLUMN()-ROUNDUP(COLUMNS(o_c)/2,0)),ROW(o_c)),IF(INDEX(o_c,,COLUMN()-ROUNDUP(COLUMNS(o_c)/2,0)),0,ROW(o_c))),INDEX(SMALL(IF(FREQUENCY(IF(INDEX(o_c,,COLUMN()-ROUNDUP(COLUMNS(o_c)/2,0)),ROW(o_c)),IF(INDEX(o_c,,COLUMN()-ROUNDUP(COLUMNS(o_c)/2,0)),0,ROW(o_c)))&gt;0,ROW(INDIRECT("1:"&amp;ROWS(o_c)+1))),ROW(INDIRECT("1:"&amp;ROWS(o_c)+1))),ROW())),"")</f>
        <v/>
      </c>
      <c r="O7">
        <f t="array" aca="1" ref="O7" ca="1">IFERROR(INDEX(FREQUENCY(IF(INDEX(o_c,,COLUMN()-ROUNDUP(COLUMNS(o_c)/2,0)),ROW(o_c)),IF(INDEX(o_c,,COLUMN()-ROUNDUP(COLUMNS(o_c)/2,0)),0,ROW(o_c))),INDEX(SMALL(IF(FREQUENCY(IF(INDEX(o_c,,COLUMN()-ROUNDUP(COLUMNS(o_c)/2,0)),ROW(o_c)),IF(INDEX(o_c,,COLUMN()-ROUNDUP(COLUMNS(o_c)/2,0)),0,ROW(o_c)))&gt;0,ROW(INDIRECT("1:"&amp;ROWS(o_c)+1))),ROW(INDIRECT("1:"&amp;ROWS(o_c)+1))),ROW())),"")</f>
        <v>1</v>
      </c>
      <c r="P7" t="str">
        <f t="array" aca="1" ref="P7" ca="1">IFERROR(INDEX(FREQUENCY(IF(INDEX(o_c,,COLUMN()-ROUNDUP(COLUMNS(o_c)/2,0)),ROW(o_c)),IF(INDEX(o_c,,COLUMN()-ROUNDUP(COLUMNS(o_c)/2,0)),0,ROW(o_c))),INDEX(SMALL(IF(FREQUENCY(IF(INDEX(o_c,,COLUMN()-ROUNDUP(COLUMNS(o_c)/2,0)),ROW(o_c)),IF(INDEX(o_c,,COLUMN()-ROUNDUP(COLUMNS(o_c)/2,0)),0,ROW(o_c)))&gt;0,ROW(INDIRECT("1:"&amp;ROWS(o_c)+1))),ROW(INDIRECT("1:"&amp;ROWS(o_c)+1))),ROW())),"")</f>
        <v/>
      </c>
      <c r="Q7" t="str">
        <f t="array" aca="1" ref="Q7" ca="1">IFERROR(INDEX(FREQUENCY(IF(INDEX(o_c,,COLUMN()-ROUNDUP(COLUMNS(o_c)/2,0)),ROW(o_c)),IF(INDEX(o_c,,COLUMN()-ROUNDUP(COLUMNS(o_c)/2,0)),0,ROW(o_c))),INDEX(SMALL(IF(FREQUENCY(IF(INDEX(o_c,,COLUMN()-ROUNDUP(COLUMNS(o_c)/2,0)),ROW(o_c)),IF(INDEX(o_c,,COLUMN()-ROUNDUP(COLUMNS(o_c)/2,0)),0,ROW(o_c)))&gt;0,ROW(INDIRECT("1:"&amp;ROWS(o_c)+1))),ROW(INDIRECT("1:"&amp;ROWS(o_c)+1))),ROW())),"")</f>
        <v/>
      </c>
      <c r="R7" t="str">
        <f t="array" aca="1" ref="R7" ca="1">IFERROR(INDEX(FREQUENCY(IF(INDEX(o_c,,COLUMN()-ROUNDUP(COLUMNS(o_c)/2,0)),ROW(o_c)),IF(INDEX(o_c,,COLUMN()-ROUNDUP(COLUMNS(o_c)/2,0)),0,ROW(o_c))),INDEX(SMALL(IF(FREQUENCY(IF(INDEX(o_c,,COLUMN()-ROUNDUP(COLUMNS(o_c)/2,0)),ROW(o_c)),IF(INDEX(o_c,,COLUMN()-ROUNDUP(COLUMNS(o_c)/2,0)),0,ROW(o_c)))&gt;0,ROW(INDIRECT("1:"&amp;ROWS(o_c)+1))),ROW(INDIRECT("1:"&amp;ROWS(o_c)+1))),ROW())),"")</f>
        <v/>
      </c>
      <c r="S7" t="str">
        <f t="array" aca="1" ref="S7" ca="1">IFERROR(INDEX(FREQUENCY(IF(INDEX(o_c,,COLUMN()-ROUNDUP(COLUMNS(o_c)/2,0)),ROW(o_c)),IF(INDEX(o_c,,COLUMN()-ROUNDUP(COLUMNS(o_c)/2,0)),0,ROW(o_c))),INDEX(SMALL(IF(FREQUENCY(IF(INDEX(o_c,,COLUMN()-ROUNDUP(COLUMNS(o_c)/2,0)),ROW(o_c)),IF(INDEX(o_c,,COLUMN()-ROUNDUP(COLUMNS(o_c)/2,0)),0,ROW(o_c)))&gt;0,ROW(INDIRECT("1:"&amp;ROWS(o_c)+1))),ROW(INDIRECT("1:"&amp;ROWS(o_c)+1))),ROW())),"")</f>
        <v/>
      </c>
      <c r="T7" t="str">
        <f t="array" aca="1" ref="T7" ca="1">IFERROR(INDEX(FREQUENCY(IF(INDEX(o_c,,COLUMN()-ROUNDUP(COLUMNS(o_c)/2,0)),ROW(o_c)),IF(INDEX(o_c,,COLUMN()-ROUNDUP(COLUMNS(o_c)/2,0)),0,ROW(o_c))),INDEX(SMALL(IF(FREQUENCY(IF(INDEX(o_c,,COLUMN()-ROUNDUP(COLUMNS(o_c)/2,0)),ROW(o_c)),IF(INDEX(o_c,,COLUMN()-ROUNDUP(COLUMNS(o_c)/2,0)),0,ROW(o_c)))&gt;0,ROW(INDIRECT("1:"&amp;ROWS(o_c)+1))),ROW(INDIRECT("1:"&amp;ROWS(o_c)+1))),ROW())),"")</f>
        <v/>
      </c>
      <c r="U7" t="str">
        <f t="array" aca="1" ref="U7" ca="1">IFERROR(INDEX(FREQUENCY(IF(INDEX(o_c,,COLUMN()-ROUNDUP(COLUMNS(o_c)/2,0)),ROW(o_c)),IF(INDEX(o_c,,COLUMN()-ROUNDUP(COLUMNS(o_c)/2,0)),0,ROW(o_c))),INDEX(SMALL(IF(FREQUENCY(IF(INDEX(o_c,,COLUMN()-ROUNDUP(COLUMNS(o_c)/2,0)),ROW(o_c)),IF(INDEX(o_c,,COLUMN()-ROUNDUP(COLUMNS(o_c)/2,0)),0,ROW(o_c)))&gt;0,ROW(INDIRECT("1:"&amp;ROWS(o_c)+1))),ROW(INDIRECT("1:"&amp;ROWS(o_c)+1))),ROW())),"")</f>
        <v/>
      </c>
      <c r="V7" t="str">
        <f t="array" aca="1" ref="V7" ca="1">IFERROR(INDEX(FREQUENCY(IF(INDEX(o_c,,COLUMN()-ROUNDUP(COLUMNS(o_c)/2,0)),ROW(o_c)),IF(INDEX(o_c,,COLUMN()-ROUNDUP(COLUMNS(o_c)/2,0)),0,ROW(o_c))),INDEX(SMALL(IF(FREQUENCY(IF(INDEX(o_c,,COLUMN()-ROUNDUP(COLUMNS(o_c)/2,0)),ROW(o_c)),IF(INDEX(o_c,,COLUMN()-ROUNDUP(COLUMNS(o_c)/2,0)),0,ROW(o_c)))&gt;0,ROW(INDIRECT("1:"&amp;ROWS(o_c)+1))),ROW(INDIRECT("1:"&amp;ROWS(o_c)+1))),ROW())),"")</f>
        <v/>
      </c>
      <c r="W7" t="str">
        <f t="array" aca="1" ref="W7" ca="1">IFERROR(INDEX(FREQUENCY(IF(INDEX(o_c,,COLUMN()-ROUNDUP(COLUMNS(o_c)/2,0)),ROW(o_c)),IF(INDEX(o_c,,COLUMN()-ROUNDUP(COLUMNS(o_c)/2,0)),0,ROW(o_c))),INDEX(SMALL(IF(FREQUENCY(IF(INDEX(o_c,,COLUMN()-ROUNDUP(COLUMNS(o_c)/2,0)),ROW(o_c)),IF(INDEX(o_c,,COLUMN()-ROUNDUP(COLUMNS(o_c)/2,0)),0,ROW(o_c)))&gt;0,ROW(INDIRECT("1:"&amp;ROWS(o_c)+1))),ROW(INDIRECT("1:"&amp;ROWS(o_c)+1))),ROW())),"")</f>
        <v/>
      </c>
      <c r="X7" t="str">
        <f t="array" aca="1" ref="X7" ca="1">IFERROR(INDEX(FREQUENCY(IF(INDEX(o_c,,COLUMN()-ROUNDUP(COLUMNS(o_c)/2,0)),ROW(o_c)),IF(INDEX(o_c,,COLUMN()-ROUNDUP(COLUMNS(o_c)/2,0)),0,ROW(o_c))),INDEX(SMALL(IF(FREQUENCY(IF(INDEX(o_c,,COLUMN()-ROUNDUP(COLUMNS(o_c)/2,0)),ROW(o_c)),IF(INDEX(o_c,,COLUMN()-ROUNDUP(COLUMNS(o_c)/2,0)),0,ROW(o_c)))&gt;0,ROW(INDIRECT("1:"&amp;ROWS(o_c)+1))),ROW(INDIRECT("1:"&amp;ROWS(o_c)+1))),ROW())),"")</f>
        <v/>
      </c>
      <c r="Y7">
        <f t="array" aca="1" ref="Y7" ca="1">IFERROR(INDEX(FREQUENCY(IF(INDEX(o_c,,COLUMN()-ROUNDUP(COLUMNS(o_c)/2,0)),ROW(o_c)),IF(INDEX(o_c,,COLUMN()-ROUNDUP(COLUMNS(o_c)/2,0)),0,ROW(o_c))),INDEX(SMALL(IF(FREQUENCY(IF(INDEX(o_c,,COLUMN()-ROUNDUP(COLUMNS(o_c)/2,0)),ROW(o_c)),IF(INDEX(o_c,,COLUMN()-ROUNDUP(COLUMNS(o_c)/2,0)),0,ROW(o_c)))&gt;0,ROW(INDIRECT("1:"&amp;ROWS(o_c)+1))),ROW(INDIRECT("1:"&amp;ROWS(o_c)+1))),ROW())),"")</f>
        <v>1</v>
      </c>
      <c r="Z7" t="str">
        <f t="array" aca="1" ref="Z7" ca="1">IFERROR(INDEX(FREQUENCY(IF(INDEX(o_c,,COLUMN()-ROUNDUP(COLUMNS(o_c)/2,0)),ROW(o_c)),IF(INDEX(o_c,,COLUMN()-ROUNDUP(COLUMNS(o_c)/2,0)),0,ROW(o_c))),INDEX(SMALL(IF(FREQUENCY(IF(INDEX(o_c,,COLUMN()-ROUNDUP(COLUMNS(o_c)/2,0)),ROW(o_c)),IF(INDEX(o_c,,COLUMN()-ROUNDUP(COLUMNS(o_c)/2,0)),0,ROW(o_c)))&gt;0,ROW(INDIRECT("1:"&amp;ROWS(o_c)+1))),ROW(INDIRECT("1:"&amp;ROWS(o_c)+1))),ROW())),"")</f>
        <v/>
      </c>
      <c r="AA7" t="str">
        <f t="array" aca="1" ref="AA7" ca="1">IFERROR(INDEX(FREQUENCY(IF(INDEX(o_c,,COLUMN()-ROUNDUP(COLUMNS(o_c)/2,0)),ROW(o_c)),IF(INDEX(o_c,,COLUMN()-ROUNDUP(COLUMNS(o_c)/2,0)),0,ROW(o_c))),INDEX(SMALL(IF(FREQUENCY(IF(INDEX(o_c,,COLUMN()-ROUNDUP(COLUMNS(o_c)/2,0)),ROW(o_c)),IF(INDEX(o_c,,COLUMN()-ROUNDUP(COLUMNS(o_c)/2,0)),0,ROW(o_c)))&gt;0,ROW(INDIRECT("1:"&amp;ROWS(o_c)+1))),ROW(INDIRECT("1:"&amp;ROWS(o_c)+1))),ROW())),"")</f>
        <v/>
      </c>
      <c r="AB7" t="str">
        <f t="array" aca="1" ref="AB7" ca="1">IFERROR(INDEX(FREQUENCY(IF(INDEX(o_c,,COLUMN()-ROUNDUP(COLUMNS(o_c)/2,0)),ROW(o_c)),IF(INDEX(o_c,,COLUMN()-ROUNDUP(COLUMNS(o_c)/2,0)),0,ROW(o_c))),INDEX(SMALL(IF(FREQUENCY(IF(INDEX(o_c,,COLUMN()-ROUNDUP(COLUMNS(o_c)/2,0)),ROW(o_c)),IF(INDEX(o_c,,COLUMN()-ROUNDUP(COLUMNS(o_c)/2,0)),0,ROW(o_c)))&gt;0,ROW(INDIRECT("1:"&amp;ROWS(o_c)+1))),ROW(INDIRECT("1:"&amp;ROWS(o_c)+1))),ROW())),"")</f>
        <v/>
      </c>
      <c r="AC7" t="str">
        <f t="array" aca="1" ref="AC7" ca="1">IFERROR(INDEX(FREQUENCY(IF(INDEX(o_c,,COLUMN()-ROUNDUP(COLUMNS(o_c)/2,0)),ROW(o_c)),IF(INDEX(o_c,,COLUMN()-ROUNDUP(COLUMNS(o_c)/2,0)),0,ROW(o_c))),INDEX(SMALL(IF(FREQUENCY(IF(INDEX(o_c,,COLUMN()-ROUNDUP(COLUMNS(o_c)/2,0)),ROW(o_c)),IF(INDEX(o_c,,COLUMN()-ROUNDUP(COLUMNS(o_c)/2,0)),0,ROW(o_c)))&gt;0,ROW(INDIRECT("1:"&amp;ROWS(o_c)+1))),ROW(INDIRECT("1:"&amp;ROWS(o_c)+1))),ROW())),"")</f>
        <v/>
      </c>
      <c r="AD7" t="str">
        <f t="array" aca="1" ref="AD7" ca="1">IFERROR(INDEX(FREQUENCY(IF(INDEX(o_c,,COLUMN()-ROUNDUP(COLUMNS(o_c)/2,0)),ROW(o_c)),IF(INDEX(o_c,,COLUMN()-ROUNDUP(COLUMNS(o_c)/2,0)),0,ROW(o_c))),INDEX(SMALL(IF(FREQUENCY(IF(INDEX(o_c,,COLUMN()-ROUNDUP(COLUMNS(o_c)/2,0)),ROW(o_c)),IF(INDEX(o_c,,COLUMN()-ROUNDUP(COLUMNS(o_c)/2,0)),0,ROW(o_c)))&gt;0,ROW(INDIRECT("1:"&amp;ROWS(o_c)+1))),ROW(INDIRECT("1:"&amp;ROWS(o_c)+1))),ROW())),"")</f>
        <v/>
      </c>
    </row>
    <row r="8" spans="1:34" x14ac:dyDescent="0.25">
      <c r="K8" t="str">
        <f t="array" aca="1" ref="K8" ca="1">IFERROR(INDEX(FREQUENCY(IF(INDEX(o_c,,COLUMN()-ROUNDUP(COLUMNS(o_c)/2,0)),ROW(o_c)),IF(INDEX(o_c,,COLUMN()-ROUNDUP(COLUMNS(o_c)/2,0)),0,ROW(o_c))),INDEX(SMALL(IF(FREQUENCY(IF(INDEX(o_c,,COLUMN()-ROUNDUP(COLUMNS(o_c)/2,0)),ROW(o_c)),IF(INDEX(o_c,,COLUMN()-ROUNDUP(COLUMNS(o_c)/2,0)),0,ROW(o_c)))&gt;0,ROW(INDIRECT("1:"&amp;ROWS(o_c)+1))),ROW(INDIRECT("1:"&amp;ROWS(o_c)+1))),ROW())),"")</f>
        <v/>
      </c>
      <c r="L8" t="str">
        <f t="array" aca="1" ref="L8" ca="1">IFERROR(INDEX(FREQUENCY(IF(INDEX(o_c,,COLUMN()-ROUNDUP(COLUMNS(o_c)/2,0)),ROW(o_c)),IF(INDEX(o_c,,COLUMN()-ROUNDUP(COLUMNS(o_c)/2,0)),0,ROW(o_c))),INDEX(SMALL(IF(FREQUENCY(IF(INDEX(o_c,,COLUMN()-ROUNDUP(COLUMNS(o_c)/2,0)),ROW(o_c)),IF(INDEX(o_c,,COLUMN()-ROUNDUP(COLUMNS(o_c)/2,0)),0,ROW(o_c)))&gt;0,ROW(INDIRECT("1:"&amp;ROWS(o_c)+1))),ROW(INDIRECT("1:"&amp;ROWS(o_c)+1))),ROW())),"")</f>
        <v/>
      </c>
      <c r="M8" t="str">
        <f t="array" aca="1" ref="M8" ca="1">IFERROR(INDEX(FREQUENCY(IF(INDEX(o_c,,COLUMN()-ROUNDUP(COLUMNS(o_c)/2,0)),ROW(o_c)),IF(INDEX(o_c,,COLUMN()-ROUNDUP(COLUMNS(o_c)/2,0)),0,ROW(o_c))),INDEX(SMALL(IF(FREQUENCY(IF(INDEX(o_c,,COLUMN()-ROUNDUP(COLUMNS(o_c)/2,0)),ROW(o_c)),IF(INDEX(o_c,,COLUMN()-ROUNDUP(COLUMNS(o_c)/2,0)),0,ROW(o_c)))&gt;0,ROW(INDIRECT("1:"&amp;ROWS(o_c)+1))),ROW(INDIRECT("1:"&amp;ROWS(o_c)+1))),ROW())),"")</f>
        <v/>
      </c>
      <c r="N8" t="str">
        <f t="array" aca="1" ref="N8" ca="1">IFERROR(INDEX(FREQUENCY(IF(INDEX(o_c,,COLUMN()-ROUNDUP(COLUMNS(o_c)/2,0)),ROW(o_c)),IF(INDEX(o_c,,COLUMN()-ROUNDUP(COLUMNS(o_c)/2,0)),0,ROW(o_c))),INDEX(SMALL(IF(FREQUENCY(IF(INDEX(o_c,,COLUMN()-ROUNDUP(COLUMNS(o_c)/2,0)),ROW(o_c)),IF(INDEX(o_c,,COLUMN()-ROUNDUP(COLUMNS(o_c)/2,0)),0,ROW(o_c)))&gt;0,ROW(INDIRECT("1:"&amp;ROWS(o_c)+1))),ROW(INDIRECT("1:"&amp;ROWS(o_c)+1))),ROW())),"")</f>
        <v/>
      </c>
      <c r="O8" t="str">
        <f t="array" aca="1" ref="O8" ca="1">IFERROR(INDEX(FREQUENCY(IF(INDEX(o_c,,COLUMN()-ROUNDUP(COLUMNS(o_c)/2,0)),ROW(o_c)),IF(INDEX(o_c,,COLUMN()-ROUNDUP(COLUMNS(o_c)/2,0)),0,ROW(o_c))),INDEX(SMALL(IF(FREQUENCY(IF(INDEX(o_c,,COLUMN()-ROUNDUP(COLUMNS(o_c)/2,0)),ROW(o_c)),IF(INDEX(o_c,,COLUMN()-ROUNDUP(COLUMNS(o_c)/2,0)),0,ROW(o_c)))&gt;0,ROW(INDIRECT("1:"&amp;ROWS(o_c)+1))),ROW(INDIRECT("1:"&amp;ROWS(o_c)+1))),ROW())),"")</f>
        <v/>
      </c>
      <c r="P8" t="str">
        <f t="array" aca="1" ref="P8" ca="1">IFERROR(INDEX(FREQUENCY(IF(INDEX(o_c,,COLUMN()-ROUNDUP(COLUMNS(o_c)/2,0)),ROW(o_c)),IF(INDEX(o_c,,COLUMN()-ROUNDUP(COLUMNS(o_c)/2,0)),0,ROW(o_c))),INDEX(SMALL(IF(FREQUENCY(IF(INDEX(o_c,,COLUMN()-ROUNDUP(COLUMNS(o_c)/2,0)),ROW(o_c)),IF(INDEX(o_c,,COLUMN()-ROUNDUP(COLUMNS(o_c)/2,0)),0,ROW(o_c)))&gt;0,ROW(INDIRECT("1:"&amp;ROWS(o_c)+1))),ROW(INDIRECT("1:"&amp;ROWS(o_c)+1))),ROW())),"")</f>
        <v/>
      </c>
      <c r="Q8" t="str">
        <f t="array" aca="1" ref="Q8" ca="1">IFERROR(INDEX(FREQUENCY(IF(INDEX(o_c,,COLUMN()-ROUNDUP(COLUMNS(o_c)/2,0)),ROW(o_c)),IF(INDEX(o_c,,COLUMN()-ROUNDUP(COLUMNS(o_c)/2,0)),0,ROW(o_c))),INDEX(SMALL(IF(FREQUENCY(IF(INDEX(o_c,,COLUMN()-ROUNDUP(COLUMNS(o_c)/2,0)),ROW(o_c)),IF(INDEX(o_c,,COLUMN()-ROUNDUP(COLUMNS(o_c)/2,0)),0,ROW(o_c)))&gt;0,ROW(INDIRECT("1:"&amp;ROWS(o_c)+1))),ROW(INDIRECT("1:"&amp;ROWS(o_c)+1))),ROW())),"")</f>
        <v/>
      </c>
      <c r="R8" t="str">
        <f t="array" aca="1" ref="R8" ca="1">IFERROR(INDEX(FREQUENCY(IF(INDEX(o_c,,COLUMN()-ROUNDUP(COLUMNS(o_c)/2,0)),ROW(o_c)),IF(INDEX(o_c,,COLUMN()-ROUNDUP(COLUMNS(o_c)/2,0)),0,ROW(o_c))),INDEX(SMALL(IF(FREQUENCY(IF(INDEX(o_c,,COLUMN()-ROUNDUP(COLUMNS(o_c)/2,0)),ROW(o_c)),IF(INDEX(o_c,,COLUMN()-ROUNDUP(COLUMNS(o_c)/2,0)),0,ROW(o_c)))&gt;0,ROW(INDIRECT("1:"&amp;ROWS(o_c)+1))),ROW(INDIRECT("1:"&amp;ROWS(o_c)+1))),ROW())),"")</f>
        <v/>
      </c>
      <c r="S8" t="str">
        <f t="array" aca="1" ref="S8" ca="1">IFERROR(INDEX(FREQUENCY(IF(INDEX(o_c,,COLUMN()-ROUNDUP(COLUMNS(o_c)/2,0)),ROW(o_c)),IF(INDEX(o_c,,COLUMN()-ROUNDUP(COLUMNS(o_c)/2,0)),0,ROW(o_c))),INDEX(SMALL(IF(FREQUENCY(IF(INDEX(o_c,,COLUMN()-ROUNDUP(COLUMNS(o_c)/2,0)),ROW(o_c)),IF(INDEX(o_c,,COLUMN()-ROUNDUP(COLUMNS(o_c)/2,0)),0,ROW(o_c)))&gt;0,ROW(INDIRECT("1:"&amp;ROWS(o_c)+1))),ROW(INDIRECT("1:"&amp;ROWS(o_c)+1))),ROW())),"")</f>
        <v/>
      </c>
      <c r="T8" t="str">
        <f t="array" aca="1" ref="T8" ca="1">IFERROR(INDEX(FREQUENCY(IF(INDEX(o_c,,COLUMN()-ROUNDUP(COLUMNS(o_c)/2,0)),ROW(o_c)),IF(INDEX(o_c,,COLUMN()-ROUNDUP(COLUMNS(o_c)/2,0)),0,ROW(o_c))),INDEX(SMALL(IF(FREQUENCY(IF(INDEX(o_c,,COLUMN()-ROUNDUP(COLUMNS(o_c)/2,0)),ROW(o_c)),IF(INDEX(o_c,,COLUMN()-ROUNDUP(COLUMNS(o_c)/2,0)),0,ROW(o_c)))&gt;0,ROW(INDIRECT("1:"&amp;ROWS(o_c)+1))),ROW(INDIRECT("1:"&amp;ROWS(o_c)+1))),ROW())),"")</f>
        <v/>
      </c>
      <c r="U8" t="str">
        <f t="array" aca="1" ref="U8" ca="1">IFERROR(INDEX(FREQUENCY(IF(INDEX(o_c,,COLUMN()-ROUNDUP(COLUMNS(o_c)/2,0)),ROW(o_c)),IF(INDEX(o_c,,COLUMN()-ROUNDUP(COLUMNS(o_c)/2,0)),0,ROW(o_c))),INDEX(SMALL(IF(FREQUENCY(IF(INDEX(o_c,,COLUMN()-ROUNDUP(COLUMNS(o_c)/2,0)),ROW(o_c)),IF(INDEX(o_c,,COLUMN()-ROUNDUP(COLUMNS(o_c)/2,0)),0,ROW(o_c)))&gt;0,ROW(INDIRECT("1:"&amp;ROWS(o_c)+1))),ROW(INDIRECT("1:"&amp;ROWS(o_c)+1))),ROW())),"")</f>
        <v/>
      </c>
      <c r="V8" t="str">
        <f t="array" aca="1" ref="V8" ca="1">IFERROR(INDEX(FREQUENCY(IF(INDEX(o_c,,COLUMN()-ROUNDUP(COLUMNS(o_c)/2,0)),ROW(o_c)),IF(INDEX(o_c,,COLUMN()-ROUNDUP(COLUMNS(o_c)/2,0)),0,ROW(o_c))),INDEX(SMALL(IF(FREQUENCY(IF(INDEX(o_c,,COLUMN()-ROUNDUP(COLUMNS(o_c)/2,0)),ROW(o_c)),IF(INDEX(o_c,,COLUMN()-ROUNDUP(COLUMNS(o_c)/2,0)),0,ROW(o_c)))&gt;0,ROW(INDIRECT("1:"&amp;ROWS(o_c)+1))),ROW(INDIRECT("1:"&amp;ROWS(o_c)+1))),ROW())),"")</f>
        <v/>
      </c>
      <c r="W8" t="str">
        <f t="array" aca="1" ref="W8" ca="1">IFERROR(INDEX(FREQUENCY(IF(INDEX(o_c,,COLUMN()-ROUNDUP(COLUMNS(o_c)/2,0)),ROW(o_c)),IF(INDEX(o_c,,COLUMN()-ROUNDUP(COLUMNS(o_c)/2,0)),0,ROW(o_c))),INDEX(SMALL(IF(FREQUENCY(IF(INDEX(o_c,,COLUMN()-ROUNDUP(COLUMNS(o_c)/2,0)),ROW(o_c)),IF(INDEX(o_c,,COLUMN()-ROUNDUP(COLUMNS(o_c)/2,0)),0,ROW(o_c)))&gt;0,ROW(INDIRECT("1:"&amp;ROWS(o_c)+1))),ROW(INDIRECT("1:"&amp;ROWS(o_c)+1))),ROW())),"")</f>
        <v/>
      </c>
      <c r="X8" t="str">
        <f t="array" aca="1" ref="X8" ca="1">IFERROR(INDEX(FREQUENCY(IF(INDEX(o_c,,COLUMN()-ROUNDUP(COLUMNS(o_c)/2,0)),ROW(o_c)),IF(INDEX(o_c,,COLUMN()-ROUNDUP(COLUMNS(o_c)/2,0)),0,ROW(o_c))),INDEX(SMALL(IF(FREQUENCY(IF(INDEX(o_c,,COLUMN()-ROUNDUP(COLUMNS(o_c)/2,0)),ROW(o_c)),IF(INDEX(o_c,,COLUMN()-ROUNDUP(COLUMNS(o_c)/2,0)),0,ROW(o_c)))&gt;0,ROW(INDIRECT("1:"&amp;ROWS(o_c)+1))),ROW(INDIRECT("1:"&amp;ROWS(o_c)+1))),ROW())),"")</f>
        <v/>
      </c>
      <c r="Y8">
        <f t="array" aca="1" ref="Y8" ca="1">IFERROR(INDEX(FREQUENCY(IF(INDEX(o_c,,COLUMN()-ROUNDUP(COLUMNS(o_c)/2,0)),ROW(o_c)),IF(INDEX(o_c,,COLUMN()-ROUNDUP(COLUMNS(o_c)/2,0)),0,ROW(o_c))),INDEX(SMALL(IF(FREQUENCY(IF(INDEX(o_c,,COLUMN()-ROUNDUP(COLUMNS(o_c)/2,0)),ROW(o_c)),IF(INDEX(o_c,,COLUMN()-ROUNDUP(COLUMNS(o_c)/2,0)),0,ROW(o_c)))&gt;0,ROW(INDIRECT("1:"&amp;ROWS(o_c)+1))),ROW(INDIRECT("1:"&amp;ROWS(o_c)+1))),ROW())),"")</f>
        <v>1</v>
      </c>
      <c r="Z8" t="str">
        <f t="array" aca="1" ref="Z8" ca="1">IFERROR(INDEX(FREQUENCY(IF(INDEX(o_c,,COLUMN()-ROUNDUP(COLUMNS(o_c)/2,0)),ROW(o_c)),IF(INDEX(o_c,,COLUMN()-ROUNDUP(COLUMNS(o_c)/2,0)),0,ROW(o_c))),INDEX(SMALL(IF(FREQUENCY(IF(INDEX(o_c,,COLUMN()-ROUNDUP(COLUMNS(o_c)/2,0)),ROW(o_c)),IF(INDEX(o_c,,COLUMN()-ROUNDUP(COLUMNS(o_c)/2,0)),0,ROW(o_c)))&gt;0,ROW(INDIRECT("1:"&amp;ROWS(o_c)+1))),ROW(INDIRECT("1:"&amp;ROWS(o_c)+1))),ROW())),"")</f>
        <v/>
      </c>
      <c r="AA8" t="str">
        <f t="array" aca="1" ref="AA8" ca="1">IFERROR(INDEX(FREQUENCY(IF(INDEX(o_c,,COLUMN()-ROUNDUP(COLUMNS(o_c)/2,0)),ROW(o_c)),IF(INDEX(o_c,,COLUMN()-ROUNDUP(COLUMNS(o_c)/2,0)),0,ROW(o_c))),INDEX(SMALL(IF(FREQUENCY(IF(INDEX(o_c,,COLUMN()-ROUNDUP(COLUMNS(o_c)/2,0)),ROW(o_c)),IF(INDEX(o_c,,COLUMN()-ROUNDUP(COLUMNS(o_c)/2,0)),0,ROW(o_c)))&gt;0,ROW(INDIRECT("1:"&amp;ROWS(o_c)+1))),ROW(INDIRECT("1:"&amp;ROWS(o_c)+1))),ROW())),"")</f>
        <v/>
      </c>
      <c r="AB8" t="str">
        <f t="array" aca="1" ref="AB8" ca="1">IFERROR(INDEX(FREQUENCY(IF(INDEX(o_c,,COLUMN()-ROUNDUP(COLUMNS(o_c)/2,0)),ROW(o_c)),IF(INDEX(o_c,,COLUMN()-ROUNDUP(COLUMNS(o_c)/2,0)),0,ROW(o_c))),INDEX(SMALL(IF(FREQUENCY(IF(INDEX(o_c,,COLUMN()-ROUNDUP(COLUMNS(o_c)/2,0)),ROW(o_c)),IF(INDEX(o_c,,COLUMN()-ROUNDUP(COLUMNS(o_c)/2,0)),0,ROW(o_c)))&gt;0,ROW(INDIRECT("1:"&amp;ROWS(o_c)+1))),ROW(INDIRECT("1:"&amp;ROWS(o_c)+1))),ROW())),"")</f>
        <v/>
      </c>
      <c r="AC8" t="str">
        <f t="array" aca="1" ref="AC8" ca="1">IFERROR(INDEX(FREQUENCY(IF(INDEX(o_c,,COLUMN()-ROUNDUP(COLUMNS(o_c)/2,0)),ROW(o_c)),IF(INDEX(o_c,,COLUMN()-ROUNDUP(COLUMNS(o_c)/2,0)),0,ROW(o_c))),INDEX(SMALL(IF(FREQUENCY(IF(INDEX(o_c,,COLUMN()-ROUNDUP(COLUMNS(o_c)/2,0)),ROW(o_c)),IF(INDEX(o_c,,COLUMN()-ROUNDUP(COLUMNS(o_c)/2,0)),0,ROW(o_c)))&gt;0,ROW(INDIRECT("1:"&amp;ROWS(o_c)+1))),ROW(INDIRECT("1:"&amp;ROWS(o_c)+1))),ROW())),"")</f>
        <v/>
      </c>
      <c r="AD8" t="str">
        <f t="array" aca="1" ref="AD8" ca="1">IFERROR(INDEX(FREQUENCY(IF(INDEX(o_c,,COLUMN()-ROUNDUP(COLUMNS(o_c)/2,0)),ROW(o_c)),IF(INDEX(o_c,,COLUMN()-ROUNDUP(COLUMNS(o_c)/2,0)),0,ROW(o_c))),INDEX(SMALL(IF(FREQUENCY(IF(INDEX(o_c,,COLUMN()-ROUNDUP(COLUMNS(o_c)/2,0)),ROW(o_c)),IF(INDEX(o_c,,COLUMN()-ROUNDUP(COLUMNS(o_c)/2,0)),0,ROW(o_c)))&gt;0,ROW(INDIRECT("1:"&amp;ROWS(o_c)+1))),ROW(INDIRECT("1:"&amp;ROWS(o_c)+1))),ROW())),"")</f>
        <v/>
      </c>
    </row>
    <row r="9" spans="1:34" x14ac:dyDescent="0.25">
      <c r="K9" t="str">
        <f t="array" aca="1" ref="K9" ca="1">IFERROR(INDEX(FREQUENCY(IF(INDEX(o_c,,COLUMN()-ROUNDUP(COLUMNS(o_c)/2,0)),ROW(o_c)),IF(INDEX(o_c,,COLUMN()-ROUNDUP(COLUMNS(o_c)/2,0)),0,ROW(o_c))),INDEX(SMALL(IF(FREQUENCY(IF(INDEX(o_c,,COLUMN()-ROUNDUP(COLUMNS(o_c)/2,0)),ROW(o_c)),IF(INDEX(o_c,,COLUMN()-ROUNDUP(COLUMNS(o_c)/2,0)),0,ROW(o_c)))&gt;0,ROW(INDIRECT("1:"&amp;ROWS(o_c)+1))),ROW(INDIRECT("1:"&amp;ROWS(o_c)+1))),ROW())),"")</f>
        <v/>
      </c>
      <c r="L9" t="str">
        <f t="array" aca="1" ref="L9" ca="1">IFERROR(INDEX(FREQUENCY(IF(INDEX(o_c,,COLUMN()-ROUNDUP(COLUMNS(o_c)/2,0)),ROW(o_c)),IF(INDEX(o_c,,COLUMN()-ROUNDUP(COLUMNS(o_c)/2,0)),0,ROW(o_c))),INDEX(SMALL(IF(FREQUENCY(IF(INDEX(o_c,,COLUMN()-ROUNDUP(COLUMNS(o_c)/2,0)),ROW(o_c)),IF(INDEX(o_c,,COLUMN()-ROUNDUP(COLUMNS(o_c)/2,0)),0,ROW(o_c)))&gt;0,ROW(INDIRECT("1:"&amp;ROWS(o_c)+1))),ROW(INDIRECT("1:"&amp;ROWS(o_c)+1))),ROW())),"")</f>
        <v/>
      </c>
      <c r="M9" t="str">
        <f t="array" aca="1" ref="M9" ca="1">IFERROR(INDEX(FREQUENCY(IF(INDEX(o_c,,COLUMN()-ROUNDUP(COLUMNS(o_c)/2,0)),ROW(o_c)),IF(INDEX(o_c,,COLUMN()-ROUNDUP(COLUMNS(o_c)/2,0)),0,ROW(o_c))),INDEX(SMALL(IF(FREQUENCY(IF(INDEX(o_c,,COLUMN()-ROUNDUP(COLUMNS(o_c)/2,0)),ROW(o_c)),IF(INDEX(o_c,,COLUMN()-ROUNDUP(COLUMNS(o_c)/2,0)),0,ROW(o_c)))&gt;0,ROW(INDIRECT("1:"&amp;ROWS(o_c)+1))),ROW(INDIRECT("1:"&amp;ROWS(o_c)+1))),ROW())),"")</f>
        <v/>
      </c>
      <c r="N9" t="str">
        <f t="array" aca="1" ref="N9" ca="1">IFERROR(INDEX(FREQUENCY(IF(INDEX(o_c,,COLUMN()-ROUNDUP(COLUMNS(o_c)/2,0)),ROW(o_c)),IF(INDEX(o_c,,COLUMN()-ROUNDUP(COLUMNS(o_c)/2,0)),0,ROW(o_c))),INDEX(SMALL(IF(FREQUENCY(IF(INDEX(o_c,,COLUMN()-ROUNDUP(COLUMNS(o_c)/2,0)),ROW(o_c)),IF(INDEX(o_c,,COLUMN()-ROUNDUP(COLUMNS(o_c)/2,0)),0,ROW(o_c)))&gt;0,ROW(INDIRECT("1:"&amp;ROWS(o_c)+1))),ROW(INDIRECT("1:"&amp;ROWS(o_c)+1))),ROW())),"")</f>
        <v/>
      </c>
      <c r="O9" t="str">
        <f t="array" aca="1" ref="O9" ca="1">IFERROR(INDEX(FREQUENCY(IF(INDEX(o_c,,COLUMN()-ROUNDUP(COLUMNS(o_c)/2,0)),ROW(o_c)),IF(INDEX(o_c,,COLUMN()-ROUNDUP(COLUMNS(o_c)/2,0)),0,ROW(o_c))),INDEX(SMALL(IF(FREQUENCY(IF(INDEX(o_c,,COLUMN()-ROUNDUP(COLUMNS(o_c)/2,0)),ROW(o_c)),IF(INDEX(o_c,,COLUMN()-ROUNDUP(COLUMNS(o_c)/2,0)),0,ROW(o_c)))&gt;0,ROW(INDIRECT("1:"&amp;ROWS(o_c)+1))),ROW(INDIRECT("1:"&amp;ROWS(o_c)+1))),ROW())),"")</f>
        <v/>
      </c>
      <c r="P9" t="str">
        <f t="array" aca="1" ref="P9" ca="1">IFERROR(INDEX(FREQUENCY(IF(INDEX(o_c,,COLUMN()-ROUNDUP(COLUMNS(o_c)/2,0)),ROW(o_c)),IF(INDEX(o_c,,COLUMN()-ROUNDUP(COLUMNS(o_c)/2,0)),0,ROW(o_c))),INDEX(SMALL(IF(FREQUENCY(IF(INDEX(o_c,,COLUMN()-ROUNDUP(COLUMNS(o_c)/2,0)),ROW(o_c)),IF(INDEX(o_c,,COLUMN()-ROUNDUP(COLUMNS(o_c)/2,0)),0,ROW(o_c)))&gt;0,ROW(INDIRECT("1:"&amp;ROWS(o_c)+1))),ROW(INDIRECT("1:"&amp;ROWS(o_c)+1))),ROW())),"")</f>
        <v/>
      </c>
      <c r="Q9" t="str">
        <f t="array" aca="1" ref="Q9" ca="1">IFERROR(INDEX(FREQUENCY(IF(INDEX(o_c,,COLUMN()-ROUNDUP(COLUMNS(o_c)/2,0)),ROW(o_c)),IF(INDEX(o_c,,COLUMN()-ROUNDUP(COLUMNS(o_c)/2,0)),0,ROW(o_c))),INDEX(SMALL(IF(FREQUENCY(IF(INDEX(o_c,,COLUMN()-ROUNDUP(COLUMNS(o_c)/2,0)),ROW(o_c)),IF(INDEX(o_c,,COLUMN()-ROUNDUP(COLUMNS(o_c)/2,0)),0,ROW(o_c)))&gt;0,ROW(INDIRECT("1:"&amp;ROWS(o_c)+1))),ROW(INDIRECT("1:"&amp;ROWS(o_c)+1))),ROW())),"")</f>
        <v/>
      </c>
      <c r="R9" t="str">
        <f t="array" aca="1" ref="R9" ca="1">IFERROR(INDEX(FREQUENCY(IF(INDEX(o_c,,COLUMN()-ROUNDUP(COLUMNS(o_c)/2,0)),ROW(o_c)),IF(INDEX(o_c,,COLUMN()-ROUNDUP(COLUMNS(o_c)/2,0)),0,ROW(o_c))),INDEX(SMALL(IF(FREQUENCY(IF(INDEX(o_c,,COLUMN()-ROUNDUP(COLUMNS(o_c)/2,0)),ROW(o_c)),IF(INDEX(o_c,,COLUMN()-ROUNDUP(COLUMNS(o_c)/2,0)),0,ROW(o_c)))&gt;0,ROW(INDIRECT("1:"&amp;ROWS(o_c)+1))),ROW(INDIRECT("1:"&amp;ROWS(o_c)+1))),ROW())),"")</f>
        <v/>
      </c>
      <c r="S9" t="str">
        <f t="array" aca="1" ref="S9" ca="1">IFERROR(INDEX(FREQUENCY(IF(INDEX(o_c,,COLUMN()-ROUNDUP(COLUMNS(o_c)/2,0)),ROW(o_c)),IF(INDEX(o_c,,COLUMN()-ROUNDUP(COLUMNS(o_c)/2,0)),0,ROW(o_c))),INDEX(SMALL(IF(FREQUENCY(IF(INDEX(o_c,,COLUMN()-ROUNDUP(COLUMNS(o_c)/2,0)),ROW(o_c)),IF(INDEX(o_c,,COLUMN()-ROUNDUP(COLUMNS(o_c)/2,0)),0,ROW(o_c)))&gt;0,ROW(INDIRECT("1:"&amp;ROWS(o_c)+1))),ROW(INDIRECT("1:"&amp;ROWS(o_c)+1))),ROW())),"")</f>
        <v/>
      </c>
      <c r="T9" t="str">
        <f t="array" aca="1" ref="T9" ca="1">IFERROR(INDEX(FREQUENCY(IF(INDEX(o_c,,COLUMN()-ROUNDUP(COLUMNS(o_c)/2,0)),ROW(o_c)),IF(INDEX(o_c,,COLUMN()-ROUNDUP(COLUMNS(o_c)/2,0)),0,ROW(o_c))),INDEX(SMALL(IF(FREQUENCY(IF(INDEX(o_c,,COLUMN()-ROUNDUP(COLUMNS(o_c)/2,0)),ROW(o_c)),IF(INDEX(o_c,,COLUMN()-ROUNDUP(COLUMNS(o_c)/2,0)),0,ROW(o_c)))&gt;0,ROW(INDIRECT("1:"&amp;ROWS(o_c)+1))),ROW(INDIRECT("1:"&amp;ROWS(o_c)+1))),ROW())),"")</f>
        <v/>
      </c>
      <c r="U9" t="str">
        <f t="array" aca="1" ref="U9" ca="1">IFERROR(INDEX(FREQUENCY(IF(INDEX(o_c,,COLUMN()-ROUNDUP(COLUMNS(o_c)/2,0)),ROW(o_c)),IF(INDEX(o_c,,COLUMN()-ROUNDUP(COLUMNS(o_c)/2,0)),0,ROW(o_c))),INDEX(SMALL(IF(FREQUENCY(IF(INDEX(o_c,,COLUMN()-ROUNDUP(COLUMNS(o_c)/2,0)),ROW(o_c)),IF(INDEX(o_c,,COLUMN()-ROUNDUP(COLUMNS(o_c)/2,0)),0,ROW(o_c)))&gt;0,ROW(INDIRECT("1:"&amp;ROWS(o_c)+1))),ROW(INDIRECT("1:"&amp;ROWS(o_c)+1))),ROW())),"")</f>
        <v/>
      </c>
      <c r="V9" t="str">
        <f t="array" aca="1" ref="V9" ca="1">IFERROR(INDEX(FREQUENCY(IF(INDEX(o_c,,COLUMN()-ROUNDUP(COLUMNS(o_c)/2,0)),ROW(o_c)),IF(INDEX(o_c,,COLUMN()-ROUNDUP(COLUMNS(o_c)/2,0)),0,ROW(o_c))),INDEX(SMALL(IF(FREQUENCY(IF(INDEX(o_c,,COLUMN()-ROUNDUP(COLUMNS(o_c)/2,0)),ROW(o_c)),IF(INDEX(o_c,,COLUMN()-ROUNDUP(COLUMNS(o_c)/2,0)),0,ROW(o_c)))&gt;0,ROW(INDIRECT("1:"&amp;ROWS(o_c)+1))),ROW(INDIRECT("1:"&amp;ROWS(o_c)+1))),ROW())),"")</f>
        <v/>
      </c>
      <c r="W9" t="str">
        <f t="array" aca="1" ref="W9" ca="1">IFERROR(INDEX(FREQUENCY(IF(INDEX(o_c,,COLUMN()-ROUNDUP(COLUMNS(o_c)/2,0)),ROW(o_c)),IF(INDEX(o_c,,COLUMN()-ROUNDUP(COLUMNS(o_c)/2,0)),0,ROW(o_c))),INDEX(SMALL(IF(FREQUENCY(IF(INDEX(o_c,,COLUMN()-ROUNDUP(COLUMNS(o_c)/2,0)),ROW(o_c)),IF(INDEX(o_c,,COLUMN()-ROUNDUP(COLUMNS(o_c)/2,0)),0,ROW(o_c)))&gt;0,ROW(INDIRECT("1:"&amp;ROWS(o_c)+1))),ROW(INDIRECT("1:"&amp;ROWS(o_c)+1))),ROW())),"")</f>
        <v/>
      </c>
      <c r="X9" t="str">
        <f t="array" aca="1" ref="X9" ca="1">IFERROR(INDEX(FREQUENCY(IF(INDEX(o_c,,COLUMN()-ROUNDUP(COLUMNS(o_c)/2,0)),ROW(o_c)),IF(INDEX(o_c,,COLUMN()-ROUNDUP(COLUMNS(o_c)/2,0)),0,ROW(o_c))),INDEX(SMALL(IF(FREQUENCY(IF(INDEX(o_c,,COLUMN()-ROUNDUP(COLUMNS(o_c)/2,0)),ROW(o_c)),IF(INDEX(o_c,,COLUMN()-ROUNDUP(COLUMNS(o_c)/2,0)),0,ROW(o_c)))&gt;0,ROW(INDIRECT("1:"&amp;ROWS(o_c)+1))),ROW(INDIRECT("1:"&amp;ROWS(o_c)+1))),ROW())),"")</f>
        <v/>
      </c>
      <c r="Y9">
        <f t="array" aca="1" ref="Y9" ca="1">IFERROR(INDEX(FREQUENCY(IF(INDEX(o_c,,COLUMN()-ROUNDUP(COLUMNS(o_c)/2,0)),ROW(o_c)),IF(INDEX(o_c,,COLUMN()-ROUNDUP(COLUMNS(o_c)/2,0)),0,ROW(o_c))),INDEX(SMALL(IF(FREQUENCY(IF(INDEX(o_c,,COLUMN()-ROUNDUP(COLUMNS(o_c)/2,0)),ROW(o_c)),IF(INDEX(o_c,,COLUMN()-ROUNDUP(COLUMNS(o_c)/2,0)),0,ROW(o_c)))&gt;0,ROW(INDIRECT("1:"&amp;ROWS(o_c)+1))),ROW(INDIRECT("1:"&amp;ROWS(o_c)+1))),ROW())),"")</f>
        <v>1</v>
      </c>
      <c r="Z9" t="str">
        <f t="array" aca="1" ref="Z9" ca="1">IFERROR(INDEX(FREQUENCY(IF(INDEX(o_c,,COLUMN()-ROUNDUP(COLUMNS(o_c)/2,0)),ROW(o_c)),IF(INDEX(o_c,,COLUMN()-ROUNDUP(COLUMNS(o_c)/2,0)),0,ROW(o_c))),INDEX(SMALL(IF(FREQUENCY(IF(INDEX(o_c,,COLUMN()-ROUNDUP(COLUMNS(o_c)/2,0)),ROW(o_c)),IF(INDEX(o_c,,COLUMN()-ROUNDUP(COLUMNS(o_c)/2,0)),0,ROW(o_c)))&gt;0,ROW(INDIRECT("1:"&amp;ROWS(o_c)+1))),ROW(INDIRECT("1:"&amp;ROWS(o_c)+1))),ROW())),"")</f>
        <v/>
      </c>
      <c r="AA9" t="str">
        <f t="array" aca="1" ref="AA9" ca="1">IFERROR(INDEX(FREQUENCY(IF(INDEX(o_c,,COLUMN()-ROUNDUP(COLUMNS(o_c)/2,0)),ROW(o_c)),IF(INDEX(o_c,,COLUMN()-ROUNDUP(COLUMNS(o_c)/2,0)),0,ROW(o_c))),INDEX(SMALL(IF(FREQUENCY(IF(INDEX(o_c,,COLUMN()-ROUNDUP(COLUMNS(o_c)/2,0)),ROW(o_c)),IF(INDEX(o_c,,COLUMN()-ROUNDUP(COLUMNS(o_c)/2,0)),0,ROW(o_c)))&gt;0,ROW(INDIRECT("1:"&amp;ROWS(o_c)+1))),ROW(INDIRECT("1:"&amp;ROWS(o_c)+1))),ROW())),"")</f>
        <v/>
      </c>
      <c r="AB9" t="str">
        <f t="array" aca="1" ref="AB9" ca="1">IFERROR(INDEX(FREQUENCY(IF(INDEX(o_c,,COLUMN()-ROUNDUP(COLUMNS(o_c)/2,0)),ROW(o_c)),IF(INDEX(o_c,,COLUMN()-ROUNDUP(COLUMNS(o_c)/2,0)),0,ROW(o_c))),INDEX(SMALL(IF(FREQUENCY(IF(INDEX(o_c,,COLUMN()-ROUNDUP(COLUMNS(o_c)/2,0)),ROW(o_c)),IF(INDEX(o_c,,COLUMN()-ROUNDUP(COLUMNS(o_c)/2,0)),0,ROW(o_c)))&gt;0,ROW(INDIRECT("1:"&amp;ROWS(o_c)+1))),ROW(INDIRECT("1:"&amp;ROWS(o_c)+1))),ROW())),"")</f>
        <v/>
      </c>
      <c r="AC9" t="str">
        <f t="array" aca="1" ref="AC9" ca="1">IFERROR(INDEX(FREQUENCY(IF(INDEX(o_c,,COLUMN()-ROUNDUP(COLUMNS(o_c)/2,0)),ROW(o_c)),IF(INDEX(o_c,,COLUMN()-ROUNDUP(COLUMNS(o_c)/2,0)),0,ROW(o_c))),INDEX(SMALL(IF(FREQUENCY(IF(INDEX(o_c,,COLUMN()-ROUNDUP(COLUMNS(o_c)/2,0)),ROW(o_c)),IF(INDEX(o_c,,COLUMN()-ROUNDUP(COLUMNS(o_c)/2,0)),0,ROW(o_c)))&gt;0,ROW(INDIRECT("1:"&amp;ROWS(o_c)+1))),ROW(INDIRECT("1:"&amp;ROWS(o_c)+1))),ROW())),"")</f>
        <v/>
      </c>
      <c r="AD9" t="str">
        <f t="array" aca="1" ref="AD9" ca="1">IFERROR(INDEX(FREQUENCY(IF(INDEX(o_c,,COLUMN()-ROUNDUP(COLUMNS(o_c)/2,0)),ROW(o_c)),IF(INDEX(o_c,,COLUMN()-ROUNDUP(COLUMNS(o_c)/2,0)),0,ROW(o_c))),INDEX(SMALL(IF(FREQUENCY(IF(INDEX(o_c,,COLUMN()-ROUNDUP(COLUMNS(o_c)/2,0)),ROW(o_c)),IF(INDEX(o_c,,COLUMN()-ROUNDUP(COLUMNS(o_c)/2,0)),0,ROW(o_c)))&gt;0,ROW(INDIRECT("1:"&amp;ROWS(o_c)+1))),ROW(INDIRECT("1:"&amp;ROWS(o_c)+1))),ROW())),"")</f>
        <v/>
      </c>
    </row>
    <row r="10" spans="1:34" ht="15.75" thickBot="1" x14ac:dyDescent="0.3">
      <c r="K10" t="str">
        <f t="array" aca="1" ref="K10" ca="1">IFERROR(INDEX(FREQUENCY(IF(INDEX(o_c,,COLUMN()-ROUNDUP(COLUMNS(o_c)/2,0)),ROW(o_c)),IF(INDEX(o_c,,COLUMN()-ROUNDUP(COLUMNS(o_c)/2,0)),0,ROW(o_c))),INDEX(SMALL(IF(FREQUENCY(IF(INDEX(o_c,,COLUMN()-ROUNDUP(COLUMNS(o_c)/2,0)),ROW(o_c)),IF(INDEX(o_c,,COLUMN()-ROUNDUP(COLUMNS(o_c)/2,0)),0,ROW(o_c)))&gt;0,ROW(INDIRECT("1:"&amp;ROWS(o_c)+1))),ROW(INDIRECT("1:"&amp;ROWS(o_c)+1))),ROW())),"")</f>
        <v/>
      </c>
      <c r="L10" t="str">
        <f t="array" aca="1" ref="L10" ca="1">IFERROR(INDEX(FREQUENCY(IF(INDEX(o_c,,COLUMN()-ROUNDUP(COLUMNS(o_c)/2,0)),ROW(o_c)),IF(INDEX(o_c,,COLUMN()-ROUNDUP(COLUMNS(o_c)/2,0)),0,ROW(o_c))),INDEX(SMALL(IF(FREQUENCY(IF(INDEX(o_c,,COLUMN()-ROUNDUP(COLUMNS(o_c)/2,0)),ROW(o_c)),IF(INDEX(o_c,,COLUMN()-ROUNDUP(COLUMNS(o_c)/2,0)),0,ROW(o_c)))&gt;0,ROW(INDIRECT("1:"&amp;ROWS(o_c)+1))),ROW(INDIRECT("1:"&amp;ROWS(o_c)+1))),ROW())),"")</f>
        <v/>
      </c>
      <c r="M10" t="str">
        <f t="array" aca="1" ref="M10" ca="1">IFERROR(INDEX(FREQUENCY(IF(INDEX(o_c,,COLUMN()-ROUNDUP(COLUMNS(o_c)/2,0)),ROW(o_c)),IF(INDEX(o_c,,COLUMN()-ROUNDUP(COLUMNS(o_c)/2,0)),0,ROW(o_c))),INDEX(SMALL(IF(FREQUENCY(IF(INDEX(o_c,,COLUMN()-ROUNDUP(COLUMNS(o_c)/2,0)),ROW(o_c)),IF(INDEX(o_c,,COLUMN()-ROUNDUP(COLUMNS(o_c)/2,0)),0,ROW(o_c)))&gt;0,ROW(INDIRECT("1:"&amp;ROWS(o_c)+1))),ROW(INDIRECT("1:"&amp;ROWS(o_c)+1))),ROW())),"")</f>
        <v/>
      </c>
      <c r="N10" t="str">
        <f t="array" aca="1" ref="N10" ca="1">IFERROR(INDEX(FREQUENCY(IF(INDEX(o_c,,COLUMN()-ROUNDUP(COLUMNS(o_c)/2,0)),ROW(o_c)),IF(INDEX(o_c,,COLUMN()-ROUNDUP(COLUMNS(o_c)/2,0)),0,ROW(o_c))),INDEX(SMALL(IF(FREQUENCY(IF(INDEX(o_c,,COLUMN()-ROUNDUP(COLUMNS(o_c)/2,0)),ROW(o_c)),IF(INDEX(o_c,,COLUMN()-ROUNDUP(COLUMNS(o_c)/2,0)),0,ROW(o_c)))&gt;0,ROW(INDIRECT("1:"&amp;ROWS(o_c)+1))),ROW(INDIRECT("1:"&amp;ROWS(o_c)+1))),ROW())),"")</f>
        <v/>
      </c>
      <c r="O10" t="str">
        <f t="array" aca="1" ref="O10" ca="1">IFERROR(INDEX(FREQUENCY(IF(INDEX(o_c,,COLUMN()-ROUNDUP(COLUMNS(o_c)/2,0)),ROW(o_c)),IF(INDEX(o_c,,COLUMN()-ROUNDUP(COLUMNS(o_c)/2,0)),0,ROW(o_c))),INDEX(SMALL(IF(FREQUENCY(IF(INDEX(o_c,,COLUMN()-ROUNDUP(COLUMNS(o_c)/2,0)),ROW(o_c)),IF(INDEX(o_c,,COLUMN()-ROUNDUP(COLUMNS(o_c)/2,0)),0,ROW(o_c)))&gt;0,ROW(INDIRECT("1:"&amp;ROWS(o_c)+1))),ROW(INDIRECT("1:"&amp;ROWS(o_c)+1))),ROW())),"")</f>
        <v/>
      </c>
      <c r="P10" t="str">
        <f t="array" aca="1" ref="P10" ca="1">IFERROR(INDEX(FREQUENCY(IF(INDEX(o_c,,COLUMN()-ROUNDUP(COLUMNS(o_c)/2,0)),ROW(o_c)),IF(INDEX(o_c,,COLUMN()-ROUNDUP(COLUMNS(o_c)/2,0)),0,ROW(o_c))),INDEX(SMALL(IF(FREQUENCY(IF(INDEX(o_c,,COLUMN()-ROUNDUP(COLUMNS(o_c)/2,0)),ROW(o_c)),IF(INDEX(o_c,,COLUMN()-ROUNDUP(COLUMNS(o_c)/2,0)),0,ROW(o_c)))&gt;0,ROW(INDIRECT("1:"&amp;ROWS(o_c)+1))),ROW(INDIRECT("1:"&amp;ROWS(o_c)+1))),ROW())),"")</f>
        <v/>
      </c>
      <c r="Q10" t="str">
        <f t="array" aca="1" ref="Q10" ca="1">IFERROR(INDEX(FREQUENCY(IF(INDEX(o_c,,COLUMN()-ROUNDUP(COLUMNS(o_c)/2,0)),ROW(o_c)),IF(INDEX(o_c,,COLUMN()-ROUNDUP(COLUMNS(o_c)/2,0)),0,ROW(o_c))),INDEX(SMALL(IF(FREQUENCY(IF(INDEX(o_c,,COLUMN()-ROUNDUP(COLUMNS(o_c)/2,0)),ROW(o_c)),IF(INDEX(o_c,,COLUMN()-ROUNDUP(COLUMNS(o_c)/2,0)),0,ROW(o_c)))&gt;0,ROW(INDIRECT("1:"&amp;ROWS(o_c)+1))),ROW(INDIRECT("1:"&amp;ROWS(o_c)+1))),ROW())),"")</f>
        <v/>
      </c>
      <c r="R10" t="str">
        <f t="array" aca="1" ref="R10" ca="1">IFERROR(INDEX(FREQUENCY(IF(INDEX(o_c,,COLUMN()-ROUNDUP(COLUMNS(o_c)/2,0)),ROW(o_c)),IF(INDEX(o_c,,COLUMN()-ROUNDUP(COLUMNS(o_c)/2,0)),0,ROW(o_c))),INDEX(SMALL(IF(FREQUENCY(IF(INDEX(o_c,,COLUMN()-ROUNDUP(COLUMNS(o_c)/2,0)),ROW(o_c)),IF(INDEX(o_c,,COLUMN()-ROUNDUP(COLUMNS(o_c)/2,0)),0,ROW(o_c)))&gt;0,ROW(INDIRECT("1:"&amp;ROWS(o_c)+1))),ROW(INDIRECT("1:"&amp;ROWS(o_c)+1))),ROW())),"")</f>
        <v/>
      </c>
      <c r="S10" t="str">
        <f t="array" aca="1" ref="S10" ca="1">IFERROR(INDEX(FREQUENCY(IF(INDEX(o_c,,COLUMN()-ROUNDUP(COLUMNS(o_c)/2,0)),ROW(o_c)),IF(INDEX(o_c,,COLUMN()-ROUNDUP(COLUMNS(o_c)/2,0)),0,ROW(o_c))),INDEX(SMALL(IF(FREQUENCY(IF(INDEX(o_c,,COLUMN()-ROUNDUP(COLUMNS(o_c)/2,0)),ROW(o_c)),IF(INDEX(o_c,,COLUMN()-ROUNDUP(COLUMNS(o_c)/2,0)),0,ROW(o_c)))&gt;0,ROW(INDIRECT("1:"&amp;ROWS(o_c)+1))),ROW(INDIRECT("1:"&amp;ROWS(o_c)+1))),ROW())),"")</f>
        <v/>
      </c>
      <c r="T10" t="str">
        <f t="array" aca="1" ref="T10" ca="1">IFERROR(INDEX(FREQUENCY(IF(INDEX(o_c,,COLUMN()-ROUNDUP(COLUMNS(o_c)/2,0)),ROW(o_c)),IF(INDEX(o_c,,COLUMN()-ROUNDUP(COLUMNS(o_c)/2,0)),0,ROW(o_c))),INDEX(SMALL(IF(FREQUENCY(IF(INDEX(o_c,,COLUMN()-ROUNDUP(COLUMNS(o_c)/2,0)),ROW(o_c)),IF(INDEX(o_c,,COLUMN()-ROUNDUP(COLUMNS(o_c)/2,0)),0,ROW(o_c)))&gt;0,ROW(INDIRECT("1:"&amp;ROWS(o_c)+1))),ROW(INDIRECT("1:"&amp;ROWS(o_c)+1))),ROW())),"")</f>
        <v/>
      </c>
      <c r="U10" t="str">
        <f t="array" aca="1" ref="U10" ca="1">IFERROR(INDEX(FREQUENCY(IF(INDEX(o_c,,COLUMN()-ROUNDUP(COLUMNS(o_c)/2,0)),ROW(o_c)),IF(INDEX(o_c,,COLUMN()-ROUNDUP(COLUMNS(o_c)/2,0)),0,ROW(o_c))),INDEX(SMALL(IF(FREQUENCY(IF(INDEX(o_c,,COLUMN()-ROUNDUP(COLUMNS(o_c)/2,0)),ROW(o_c)),IF(INDEX(o_c,,COLUMN()-ROUNDUP(COLUMNS(o_c)/2,0)),0,ROW(o_c)))&gt;0,ROW(INDIRECT("1:"&amp;ROWS(o_c)+1))),ROW(INDIRECT("1:"&amp;ROWS(o_c)+1))),ROW())),"")</f>
        <v/>
      </c>
      <c r="V10" t="str">
        <f t="array" aca="1" ref="V10" ca="1">IFERROR(INDEX(FREQUENCY(IF(INDEX(o_c,,COLUMN()-ROUNDUP(COLUMNS(o_c)/2,0)),ROW(o_c)),IF(INDEX(o_c,,COLUMN()-ROUNDUP(COLUMNS(o_c)/2,0)),0,ROW(o_c))),INDEX(SMALL(IF(FREQUENCY(IF(INDEX(o_c,,COLUMN()-ROUNDUP(COLUMNS(o_c)/2,0)),ROW(o_c)),IF(INDEX(o_c,,COLUMN()-ROUNDUP(COLUMNS(o_c)/2,0)),0,ROW(o_c)))&gt;0,ROW(INDIRECT("1:"&amp;ROWS(o_c)+1))),ROW(INDIRECT("1:"&amp;ROWS(o_c)+1))),ROW())),"")</f>
        <v/>
      </c>
      <c r="W10" t="str">
        <f t="array" aca="1" ref="W10" ca="1">IFERROR(INDEX(FREQUENCY(IF(INDEX(o_c,,COLUMN()-ROUNDUP(COLUMNS(o_c)/2,0)),ROW(o_c)),IF(INDEX(o_c,,COLUMN()-ROUNDUP(COLUMNS(o_c)/2,0)),0,ROW(o_c))),INDEX(SMALL(IF(FREQUENCY(IF(INDEX(o_c,,COLUMN()-ROUNDUP(COLUMNS(o_c)/2,0)),ROW(o_c)),IF(INDEX(o_c,,COLUMN()-ROUNDUP(COLUMNS(o_c)/2,0)),0,ROW(o_c)))&gt;0,ROW(INDIRECT("1:"&amp;ROWS(o_c)+1))),ROW(INDIRECT("1:"&amp;ROWS(o_c)+1))),ROW())),"")</f>
        <v/>
      </c>
      <c r="X10" t="str">
        <f t="array" aca="1" ref="X10" ca="1">IFERROR(INDEX(FREQUENCY(IF(INDEX(o_c,,COLUMN()-ROUNDUP(COLUMNS(o_c)/2,0)),ROW(o_c)),IF(INDEX(o_c,,COLUMN()-ROUNDUP(COLUMNS(o_c)/2,0)),0,ROW(o_c))),INDEX(SMALL(IF(FREQUENCY(IF(INDEX(o_c,,COLUMN()-ROUNDUP(COLUMNS(o_c)/2,0)),ROW(o_c)),IF(INDEX(o_c,,COLUMN()-ROUNDUP(COLUMNS(o_c)/2,0)),0,ROW(o_c)))&gt;0,ROW(INDIRECT("1:"&amp;ROWS(o_c)+1))),ROW(INDIRECT("1:"&amp;ROWS(o_c)+1))),ROW())),"")</f>
        <v/>
      </c>
      <c r="Y10" t="str">
        <f t="array" aca="1" ref="Y10" ca="1">IFERROR(INDEX(FREQUENCY(IF(INDEX(o_c,,COLUMN()-ROUNDUP(COLUMNS(o_c)/2,0)),ROW(o_c)),IF(INDEX(o_c,,COLUMN()-ROUNDUP(COLUMNS(o_c)/2,0)),0,ROW(o_c))),INDEX(SMALL(IF(FREQUENCY(IF(INDEX(o_c,,COLUMN()-ROUNDUP(COLUMNS(o_c)/2,0)),ROW(o_c)),IF(INDEX(o_c,,COLUMN()-ROUNDUP(COLUMNS(o_c)/2,0)),0,ROW(o_c)))&gt;0,ROW(INDIRECT("1:"&amp;ROWS(o_c)+1))),ROW(INDIRECT("1:"&amp;ROWS(o_c)+1))),ROW())),"")</f>
        <v/>
      </c>
      <c r="Z10" t="str">
        <f t="array" aca="1" ref="Z10" ca="1">IFERROR(INDEX(FREQUENCY(IF(INDEX(o_c,,COLUMN()-ROUNDUP(COLUMNS(o_c)/2,0)),ROW(o_c)),IF(INDEX(o_c,,COLUMN()-ROUNDUP(COLUMNS(o_c)/2,0)),0,ROW(o_c))),INDEX(SMALL(IF(FREQUENCY(IF(INDEX(o_c,,COLUMN()-ROUNDUP(COLUMNS(o_c)/2,0)),ROW(o_c)),IF(INDEX(o_c,,COLUMN()-ROUNDUP(COLUMNS(o_c)/2,0)),0,ROW(o_c)))&gt;0,ROW(INDIRECT("1:"&amp;ROWS(o_c)+1))),ROW(INDIRECT("1:"&amp;ROWS(o_c)+1))),ROW())),"")</f>
        <v/>
      </c>
      <c r="AA10" t="str">
        <f t="array" aca="1" ref="AA10" ca="1">IFERROR(INDEX(FREQUENCY(IF(INDEX(o_c,,COLUMN()-ROUNDUP(COLUMNS(o_c)/2,0)),ROW(o_c)),IF(INDEX(o_c,,COLUMN()-ROUNDUP(COLUMNS(o_c)/2,0)),0,ROW(o_c))),INDEX(SMALL(IF(FREQUENCY(IF(INDEX(o_c,,COLUMN()-ROUNDUP(COLUMNS(o_c)/2,0)),ROW(o_c)),IF(INDEX(o_c,,COLUMN()-ROUNDUP(COLUMNS(o_c)/2,0)),0,ROW(o_c)))&gt;0,ROW(INDIRECT("1:"&amp;ROWS(o_c)+1))),ROW(INDIRECT("1:"&amp;ROWS(o_c)+1))),ROW())),"")</f>
        <v/>
      </c>
      <c r="AB10" t="str">
        <f t="array" aca="1" ref="AB10" ca="1">IFERROR(INDEX(FREQUENCY(IF(INDEX(o_c,,COLUMN()-ROUNDUP(COLUMNS(o_c)/2,0)),ROW(o_c)),IF(INDEX(o_c,,COLUMN()-ROUNDUP(COLUMNS(o_c)/2,0)),0,ROW(o_c))),INDEX(SMALL(IF(FREQUENCY(IF(INDEX(o_c,,COLUMN()-ROUNDUP(COLUMNS(o_c)/2,0)),ROW(o_c)),IF(INDEX(o_c,,COLUMN()-ROUNDUP(COLUMNS(o_c)/2,0)),0,ROW(o_c)))&gt;0,ROW(INDIRECT("1:"&amp;ROWS(o_c)+1))),ROW(INDIRECT("1:"&amp;ROWS(o_c)+1))),ROW())),"")</f>
        <v/>
      </c>
      <c r="AC10" t="str">
        <f t="array" aca="1" ref="AC10" ca="1">IFERROR(INDEX(FREQUENCY(IF(INDEX(o_c,,COLUMN()-ROUNDUP(COLUMNS(o_c)/2,0)),ROW(o_c)),IF(INDEX(o_c,,COLUMN()-ROUNDUP(COLUMNS(o_c)/2,0)),0,ROW(o_c))),INDEX(SMALL(IF(FREQUENCY(IF(INDEX(o_c,,COLUMN()-ROUNDUP(COLUMNS(o_c)/2,0)),ROW(o_c)),IF(INDEX(o_c,,COLUMN()-ROUNDUP(COLUMNS(o_c)/2,0)),0,ROW(o_c)))&gt;0,ROW(INDIRECT("1:"&amp;ROWS(o_c)+1))),ROW(INDIRECT("1:"&amp;ROWS(o_c)+1))),ROW())),"")</f>
        <v/>
      </c>
      <c r="AD10" t="str">
        <f t="array" aca="1" ref="AD10" ca="1">IFERROR(INDEX(FREQUENCY(IF(INDEX(o_c,,COLUMN()-ROUNDUP(COLUMNS(o_c)/2,0)),ROW(o_c)),IF(INDEX(o_c,,COLUMN()-ROUNDUP(COLUMNS(o_c)/2,0)),0,ROW(o_c))),INDEX(SMALL(IF(FREQUENCY(IF(INDEX(o_c,,COLUMN()-ROUNDUP(COLUMNS(o_c)/2,0)),ROW(o_c)),IF(INDEX(o_c,,COLUMN()-ROUNDUP(COLUMNS(o_c)/2,0)),0,ROW(o_c)))&gt;0,ROW(INDIRECT("1:"&amp;ROWS(o_c)+1))),ROW(INDIRECT("1:"&amp;ROWS(o_c)+1))),ROW())),"")</f>
        <v/>
      </c>
    </row>
    <row r="11" spans="1:34" x14ac:dyDescent="0.25">
      <c r="A11">
        <f t="array" aca="1" ref="A11" ca="1">IFERROR(INDEX(FREQUENCY(IF(INDEX(o_c,ROW()-ROUNDUP(ROWS(o_c)/2,0),),COLUMN(o_c)),IF(INDEX(o_c,ROW()-ROUNDUP(ROWS(o_c)/2,0),),0,COLUMN(o_c))),INDEX(SMALL(IF(FREQUENCY(IF(INDEX(o_c,ROW()-ROUNDUP(ROWS(o_c)/2,0),),COLUMN(o_c)),IF(INDEX(o_c,ROW()-ROUNDUP(ROWS(o_c)/2,0),),0,COLUMN(o_c)))&gt;0,ROW(INDIRECT("1:"&amp;COLUMNS(o_c)+1))),ROW(INDIRECT("1:"&amp;COLUMNS(o_c)+1))),COLUMN())),"")</f>
        <v>1</v>
      </c>
      <c r="B11">
        <f t="array" aca="1" ref="B11" ca="1">IFERROR(INDEX(FREQUENCY(IF(INDEX(o_c,ROW()-ROUNDUP(ROWS(o_c)/2,0),),COLUMN(o_c)),IF(INDEX(o_c,ROW()-ROUNDUP(ROWS(o_c)/2,0),),0,COLUMN(o_c))),INDEX(SMALL(IF(FREQUENCY(IF(INDEX(o_c,ROW()-ROUNDUP(ROWS(o_c)/2,0),),COLUMN(o_c)),IF(INDEX(o_c,ROW()-ROUNDUP(ROWS(o_c)/2,0),),0,COLUMN(o_c)))&gt;0,ROW(INDIRECT("1:"&amp;COLUMNS(o_c)+1))),ROW(INDIRECT("1:"&amp;COLUMNS(o_c)+1))),COLUMN())),"")</f>
        <v>4</v>
      </c>
      <c r="C11">
        <f t="array" aca="1" ref="C11" ca="1">IFERROR(INDEX(FREQUENCY(IF(INDEX(o_c,ROW()-ROUNDUP(ROWS(o_c)/2,0),),COLUMN(o_c)),IF(INDEX(o_c,ROW()-ROUNDUP(ROWS(o_c)/2,0),),0,COLUMN(o_c))),INDEX(SMALL(IF(FREQUENCY(IF(INDEX(o_c,ROW()-ROUNDUP(ROWS(o_c)/2,0),),COLUMN(o_c)),IF(INDEX(o_c,ROW()-ROUNDUP(ROWS(o_c)/2,0),),0,COLUMN(o_c)))&gt;0,ROW(INDIRECT("1:"&amp;COLUMNS(o_c)+1))),ROW(INDIRECT("1:"&amp;COLUMNS(o_c)+1))),COLUMN())),"")</f>
        <v>3</v>
      </c>
      <c r="D11">
        <f t="array" aca="1" ref="D11" ca="1">IFERROR(INDEX(FREQUENCY(IF(INDEX(o_c,ROW()-ROUNDUP(ROWS(o_c)/2,0),),COLUMN(o_c)),IF(INDEX(o_c,ROW()-ROUNDUP(ROWS(o_c)/2,0),),0,COLUMN(o_c))),INDEX(SMALL(IF(FREQUENCY(IF(INDEX(o_c,ROW()-ROUNDUP(ROWS(o_c)/2,0),),COLUMN(o_c)),IF(INDEX(o_c,ROW()-ROUNDUP(ROWS(o_c)/2,0),),0,COLUMN(o_c)))&gt;0,ROW(INDIRECT("1:"&amp;COLUMNS(o_c)+1))),ROW(INDIRECT("1:"&amp;COLUMNS(o_c)+1))),COLUMN())),"")</f>
        <v>3</v>
      </c>
      <c r="E11">
        <f t="array" aca="1" ref="E11" ca="1">IFERROR(INDEX(FREQUENCY(IF(INDEX(o_c,ROW()-ROUNDUP(ROWS(o_c)/2,0),),COLUMN(o_c)),IF(INDEX(o_c,ROW()-ROUNDUP(ROWS(o_c)/2,0),),0,COLUMN(o_c))),INDEX(SMALL(IF(FREQUENCY(IF(INDEX(o_c,ROW()-ROUNDUP(ROWS(o_c)/2,0),),COLUMN(o_c)),IF(INDEX(o_c,ROW()-ROUNDUP(ROWS(o_c)/2,0),),0,COLUMN(o_c)))&gt;0,ROW(INDIRECT("1:"&amp;COLUMNS(o_c)+1))),ROW(INDIRECT("1:"&amp;COLUMNS(o_c)+1))),COLUMN())),"")</f>
        <v>1</v>
      </c>
      <c r="F11" t="str">
        <f t="array" aca="1" ref="F11" ca="1">IFERROR(INDEX(FREQUENCY(IF(INDEX(o_c,ROW()-ROUNDUP(ROWS(o_c)/2,0),),COLUMN(o_c)),IF(INDEX(o_c,ROW()-ROUNDUP(ROWS(o_c)/2,0),),0,COLUMN(o_c))),INDEX(SMALL(IF(FREQUENCY(IF(INDEX(o_c,ROW()-ROUNDUP(ROWS(o_c)/2,0),),COLUMN(o_c)),IF(INDEX(o_c,ROW()-ROUNDUP(ROWS(o_c)/2,0),),0,COLUMN(o_c)))&gt;0,ROW(INDIRECT("1:"&amp;COLUMNS(o_c)+1))),ROW(INDIRECT("1:"&amp;COLUMNS(o_c)+1))),COLUMN())),"")</f>
        <v/>
      </c>
      <c r="G11" t="str">
        <f t="array" aca="1" ref="G11" ca="1">IFERROR(INDEX(FREQUENCY(IF(INDEX(o_c,ROW()-ROUNDUP(ROWS(o_c)/2,0),),COLUMN(o_c)),IF(INDEX(o_c,ROW()-ROUNDUP(ROWS(o_c)/2,0),),0,COLUMN(o_c))),INDEX(SMALL(IF(FREQUENCY(IF(INDEX(o_c,ROW()-ROUNDUP(ROWS(o_c)/2,0),),COLUMN(o_c)),IF(INDEX(o_c,ROW()-ROUNDUP(ROWS(o_c)/2,0),),0,COLUMN(o_c)))&gt;0,ROW(INDIRECT("1:"&amp;COLUMNS(o_c)+1))),ROW(INDIRECT("1:"&amp;COLUMNS(o_c)+1))),COLUMN())),"")</f>
        <v/>
      </c>
      <c r="H11" t="str">
        <f t="array" aca="1" ref="H11" ca="1">IFERROR(INDEX(FREQUENCY(IF(INDEX(o_c,ROW()-ROUNDUP(ROWS(o_c)/2,0),),COLUMN(o_c)),IF(INDEX(o_c,ROW()-ROUNDUP(ROWS(o_c)/2,0),),0,COLUMN(o_c))),INDEX(SMALL(IF(FREQUENCY(IF(INDEX(o_c,ROW()-ROUNDUP(ROWS(o_c)/2,0),),COLUMN(o_c)),IF(INDEX(o_c,ROW()-ROUNDUP(ROWS(o_c)/2,0),),0,COLUMN(o_c)))&gt;0,ROW(INDIRECT("1:"&amp;COLUMNS(o_c)+1))),ROW(INDIRECT("1:"&amp;COLUMNS(o_c)+1))),COLUMN())),"")</f>
        <v/>
      </c>
      <c r="I11" t="str">
        <f t="array" aca="1" ref="I11" ca="1">IFERROR(INDEX(FREQUENCY(IF(INDEX(o_c,ROW()-ROUNDUP(ROWS(o_c)/2,0),),COLUMN(o_c)),IF(INDEX(o_c,ROW()-ROUNDUP(ROWS(o_c)/2,0),),0,COLUMN(o_c))),INDEX(SMALL(IF(FREQUENCY(IF(INDEX(o_c,ROW()-ROUNDUP(ROWS(o_c)/2,0),),COLUMN(o_c)),IF(INDEX(o_c,ROW()-ROUNDUP(ROWS(o_c)/2,0),),0,COLUMN(o_c)))&gt;0,ROW(INDIRECT("1:"&amp;COLUMNS(o_c)+1))),ROW(INDIRECT("1:"&amp;COLUMNS(o_c)+1))),COLUMN())),"")</f>
        <v/>
      </c>
      <c r="J11" t="str">
        <f t="array" aca="1" ref="J11" ca="1">IFERROR(INDEX(FREQUENCY(IF(INDEX(o_c,ROW()-ROUNDUP(ROWS(o_c)/2,0),),COLUMN(o_c)),IF(INDEX(o_c,ROW()-ROUNDUP(ROWS(o_c)/2,0),),0,COLUMN(o_c))),INDEX(SMALL(IF(FREQUENCY(IF(INDEX(o_c,ROW()-ROUNDUP(ROWS(o_c)/2,0),),COLUMN(o_c)),IF(INDEX(o_c,ROW()-ROUNDUP(ROWS(o_c)/2,0),),0,COLUMN(o_c)))&gt;0,ROW(INDIRECT("1:"&amp;COLUMNS(o_c)+1))),ROW(INDIRECT("1:"&amp;COLUMNS(o_c)+1))),COLUMN())),"")</f>
        <v/>
      </c>
      <c r="K11" s="21"/>
      <c r="L11" s="22"/>
      <c r="M11" s="22"/>
      <c r="N11" s="22"/>
      <c r="O11" s="23"/>
      <c r="P11" s="21"/>
      <c r="Q11" s="22"/>
      <c r="R11" s="22"/>
      <c r="S11" s="22"/>
      <c r="T11" s="23"/>
      <c r="U11" s="21"/>
      <c r="V11" s="22"/>
      <c r="W11" s="22"/>
      <c r="X11" s="22"/>
      <c r="Y11" s="23"/>
      <c r="Z11" s="21"/>
      <c r="AA11" s="22"/>
      <c r="AB11" s="22"/>
      <c r="AC11" s="22"/>
      <c r="AD11" s="23"/>
      <c r="AE11" t="str">
        <f t="array" ref="AE11">IF(SUM(1*(K11:AD11=INDEX(o_c,ROW()-10,)))=20,"C","")</f>
        <v/>
      </c>
      <c r="AG11" t="s">
        <v>0</v>
      </c>
    </row>
    <row r="12" spans="1:34" x14ac:dyDescent="0.25">
      <c r="A12">
        <f t="array" aca="1" ref="A12" ca="1">IFERROR(INDEX(FREQUENCY(IF(INDEX(o_c,ROW()-ROUNDUP(ROWS(o_c)/2,0),),COLUMN(o_c)),IF(INDEX(o_c,ROW()-ROUNDUP(ROWS(o_c)/2,0),),0,COLUMN(o_c))),INDEX(SMALL(IF(FREQUENCY(IF(INDEX(o_c,ROW()-ROUNDUP(ROWS(o_c)/2,0),),COLUMN(o_c)),IF(INDEX(o_c,ROW()-ROUNDUP(ROWS(o_c)/2,0),),0,COLUMN(o_c)))&gt;0,ROW(INDIRECT("1:"&amp;COLUMNS(o_c)+1))),ROW(INDIRECT("1:"&amp;COLUMNS(o_c)+1))),COLUMN())),"")</f>
        <v>2</v>
      </c>
      <c r="B12">
        <f t="array" aca="1" ref="B12" ca="1">IFERROR(INDEX(FREQUENCY(IF(INDEX(o_c,ROW()-ROUNDUP(ROWS(o_c)/2,0),),COLUMN(o_c)),IF(INDEX(o_c,ROW()-ROUNDUP(ROWS(o_c)/2,0),),0,COLUMN(o_c))),INDEX(SMALL(IF(FREQUENCY(IF(INDEX(o_c,ROW()-ROUNDUP(ROWS(o_c)/2,0),),COLUMN(o_c)),IF(INDEX(o_c,ROW()-ROUNDUP(ROWS(o_c)/2,0),),0,COLUMN(o_c)))&gt;0,ROW(INDIRECT("1:"&amp;COLUMNS(o_c)+1))),ROW(INDIRECT("1:"&amp;COLUMNS(o_c)+1))),COLUMN())),"")</f>
        <v>5</v>
      </c>
      <c r="C12">
        <f t="array" aca="1" ref="C12" ca="1">IFERROR(INDEX(FREQUENCY(IF(INDEX(o_c,ROW()-ROUNDUP(ROWS(o_c)/2,0),),COLUMN(o_c)),IF(INDEX(o_c,ROW()-ROUNDUP(ROWS(o_c)/2,0),),0,COLUMN(o_c))),INDEX(SMALL(IF(FREQUENCY(IF(INDEX(o_c,ROW()-ROUNDUP(ROWS(o_c)/2,0),),COLUMN(o_c)),IF(INDEX(o_c,ROW()-ROUNDUP(ROWS(o_c)/2,0),),0,COLUMN(o_c)))&gt;0,ROW(INDIRECT("1:"&amp;COLUMNS(o_c)+1))),ROW(INDIRECT("1:"&amp;COLUMNS(o_c)+1))),COLUMN())),"")</f>
        <v>1</v>
      </c>
      <c r="D12">
        <f t="array" aca="1" ref="D12" ca="1">IFERROR(INDEX(FREQUENCY(IF(INDEX(o_c,ROW()-ROUNDUP(ROWS(o_c)/2,0),),COLUMN(o_c)),IF(INDEX(o_c,ROW()-ROUNDUP(ROWS(o_c)/2,0),),0,COLUMN(o_c))),INDEX(SMALL(IF(FREQUENCY(IF(INDEX(o_c,ROW()-ROUNDUP(ROWS(o_c)/2,0),),COLUMN(o_c)),IF(INDEX(o_c,ROW()-ROUNDUP(ROWS(o_c)/2,0),),0,COLUMN(o_c)))&gt;0,ROW(INDIRECT("1:"&amp;COLUMNS(o_c)+1))),ROW(INDIRECT("1:"&amp;COLUMNS(o_c)+1))),COLUMN())),"")</f>
        <v>1</v>
      </c>
      <c r="E12">
        <f t="array" aca="1" ref="E12" ca="1">IFERROR(INDEX(FREQUENCY(IF(INDEX(o_c,ROW()-ROUNDUP(ROWS(o_c)/2,0),),COLUMN(o_c)),IF(INDEX(o_c,ROW()-ROUNDUP(ROWS(o_c)/2,0),),0,COLUMN(o_c))),INDEX(SMALL(IF(FREQUENCY(IF(INDEX(o_c,ROW()-ROUNDUP(ROWS(o_c)/2,0),),COLUMN(o_c)),IF(INDEX(o_c,ROW()-ROUNDUP(ROWS(o_c)/2,0),),0,COLUMN(o_c)))&gt;0,ROW(INDIRECT("1:"&amp;COLUMNS(o_c)+1))),ROW(INDIRECT("1:"&amp;COLUMNS(o_c)+1))),COLUMN())),"")</f>
        <v>2</v>
      </c>
      <c r="F12" t="str">
        <f t="array" aca="1" ref="F12" ca="1">IFERROR(INDEX(FREQUENCY(IF(INDEX(o_c,ROW()-ROUNDUP(ROWS(o_c)/2,0),),COLUMN(o_c)),IF(INDEX(o_c,ROW()-ROUNDUP(ROWS(o_c)/2,0),),0,COLUMN(o_c))),INDEX(SMALL(IF(FREQUENCY(IF(INDEX(o_c,ROW()-ROUNDUP(ROWS(o_c)/2,0),),COLUMN(o_c)),IF(INDEX(o_c,ROW()-ROUNDUP(ROWS(o_c)/2,0),),0,COLUMN(o_c)))&gt;0,ROW(INDIRECT("1:"&amp;COLUMNS(o_c)+1))),ROW(INDIRECT("1:"&amp;COLUMNS(o_c)+1))),COLUMN())),"")</f>
        <v/>
      </c>
      <c r="G12" t="str">
        <f t="array" aca="1" ref="G12" ca="1">IFERROR(INDEX(FREQUENCY(IF(INDEX(o_c,ROW()-ROUNDUP(ROWS(o_c)/2,0),),COLUMN(o_c)),IF(INDEX(o_c,ROW()-ROUNDUP(ROWS(o_c)/2,0),),0,COLUMN(o_c))),INDEX(SMALL(IF(FREQUENCY(IF(INDEX(o_c,ROW()-ROUNDUP(ROWS(o_c)/2,0),),COLUMN(o_c)),IF(INDEX(o_c,ROW()-ROUNDUP(ROWS(o_c)/2,0),),0,COLUMN(o_c)))&gt;0,ROW(INDIRECT("1:"&amp;COLUMNS(o_c)+1))),ROW(INDIRECT("1:"&amp;COLUMNS(o_c)+1))),COLUMN())),"")</f>
        <v/>
      </c>
      <c r="H12" t="str">
        <f t="array" aca="1" ref="H12" ca="1">IFERROR(INDEX(FREQUENCY(IF(INDEX(o_c,ROW()-ROUNDUP(ROWS(o_c)/2,0),),COLUMN(o_c)),IF(INDEX(o_c,ROW()-ROUNDUP(ROWS(o_c)/2,0),),0,COLUMN(o_c))),INDEX(SMALL(IF(FREQUENCY(IF(INDEX(o_c,ROW()-ROUNDUP(ROWS(o_c)/2,0),),COLUMN(o_c)),IF(INDEX(o_c,ROW()-ROUNDUP(ROWS(o_c)/2,0),),0,COLUMN(o_c)))&gt;0,ROW(INDIRECT("1:"&amp;COLUMNS(o_c)+1))),ROW(INDIRECT("1:"&amp;COLUMNS(o_c)+1))),COLUMN())),"")</f>
        <v/>
      </c>
      <c r="I12" t="str">
        <f t="array" aca="1" ref="I12" ca="1">IFERROR(INDEX(FREQUENCY(IF(INDEX(o_c,ROW()-ROUNDUP(ROWS(o_c)/2,0),),COLUMN(o_c)),IF(INDEX(o_c,ROW()-ROUNDUP(ROWS(o_c)/2,0),),0,COLUMN(o_c))),INDEX(SMALL(IF(FREQUENCY(IF(INDEX(o_c,ROW()-ROUNDUP(ROWS(o_c)/2,0),),COLUMN(o_c)),IF(INDEX(o_c,ROW()-ROUNDUP(ROWS(o_c)/2,0),),0,COLUMN(o_c)))&gt;0,ROW(INDIRECT("1:"&amp;COLUMNS(o_c)+1))),ROW(INDIRECT("1:"&amp;COLUMNS(o_c)+1))),COLUMN())),"")</f>
        <v/>
      </c>
      <c r="J12" t="str">
        <f t="array" aca="1" ref="J12" ca="1">IFERROR(INDEX(FREQUENCY(IF(INDEX(o_c,ROW()-ROUNDUP(ROWS(o_c)/2,0),),COLUMN(o_c)),IF(INDEX(o_c,ROW()-ROUNDUP(ROWS(o_c)/2,0),),0,COLUMN(o_c))),INDEX(SMALL(IF(FREQUENCY(IF(INDEX(o_c,ROW()-ROUNDUP(ROWS(o_c)/2,0),),COLUMN(o_c)),IF(INDEX(o_c,ROW()-ROUNDUP(ROWS(o_c)/2,0),),0,COLUMN(o_c)))&gt;0,ROW(INDIRECT("1:"&amp;COLUMNS(o_c)+1))),ROW(INDIRECT("1:"&amp;COLUMNS(o_c)+1))),COLUMN())),"")</f>
        <v/>
      </c>
      <c r="K12" s="24"/>
      <c r="L12" s="25"/>
      <c r="M12" s="25"/>
      <c r="N12" s="25"/>
      <c r="O12" s="26"/>
      <c r="P12" s="24"/>
      <c r="Q12" s="25"/>
      <c r="R12" s="25"/>
      <c r="S12" s="25"/>
      <c r="T12" s="26"/>
      <c r="U12" s="24"/>
      <c r="V12" s="25"/>
      <c r="W12" s="25"/>
      <c r="X12" s="25"/>
      <c r="Y12" s="26"/>
      <c r="Z12" s="24"/>
      <c r="AA12" s="25"/>
      <c r="AB12" s="25"/>
      <c r="AC12" s="25"/>
      <c r="AD12" s="26"/>
      <c r="AE12" t="str">
        <f t="array" ref="AE12">IF(SUM(1*(K12:AD12=INDEX(o_c,ROW()-10,)))=20,"C","")</f>
        <v/>
      </c>
      <c r="AG12" s="31" t="s">
        <v>19</v>
      </c>
    </row>
    <row r="13" spans="1:34" x14ac:dyDescent="0.25">
      <c r="A13">
        <f t="array" aca="1" ref="A13" ca="1">IFERROR(INDEX(FREQUENCY(IF(INDEX(o_c,ROW()-ROUNDUP(ROWS(o_c)/2,0),),COLUMN(o_c)),IF(INDEX(o_c,ROW()-ROUNDUP(ROWS(o_c)/2,0),),0,COLUMN(o_c))),INDEX(SMALL(IF(FREQUENCY(IF(INDEX(o_c,ROW()-ROUNDUP(ROWS(o_c)/2,0),),COLUMN(o_c)),IF(INDEX(o_c,ROW()-ROUNDUP(ROWS(o_c)/2,0),),0,COLUMN(o_c)))&gt;0,ROW(INDIRECT("1:"&amp;COLUMNS(o_c)+1))),ROW(INDIRECT("1:"&amp;COLUMNS(o_c)+1))),COLUMN())),"")</f>
        <v>6</v>
      </c>
      <c r="B13">
        <f t="array" aca="1" ref="B13" ca="1">IFERROR(INDEX(FREQUENCY(IF(INDEX(o_c,ROW()-ROUNDUP(ROWS(o_c)/2,0),),COLUMN(o_c)),IF(INDEX(o_c,ROW()-ROUNDUP(ROWS(o_c)/2,0),),0,COLUMN(o_c))),INDEX(SMALL(IF(FREQUENCY(IF(INDEX(o_c,ROW()-ROUNDUP(ROWS(o_c)/2,0),),COLUMN(o_c)),IF(INDEX(o_c,ROW()-ROUNDUP(ROWS(o_c)/2,0),),0,COLUMN(o_c)))&gt;0,ROW(INDIRECT("1:"&amp;COLUMNS(o_c)+1))),ROW(INDIRECT("1:"&amp;COLUMNS(o_c)+1))),COLUMN())),"")</f>
        <v>2</v>
      </c>
      <c r="C13">
        <f t="array" aca="1" ref="C13" ca="1">IFERROR(INDEX(FREQUENCY(IF(INDEX(o_c,ROW()-ROUNDUP(ROWS(o_c)/2,0),),COLUMN(o_c)),IF(INDEX(o_c,ROW()-ROUNDUP(ROWS(o_c)/2,0),),0,COLUMN(o_c))),INDEX(SMALL(IF(FREQUENCY(IF(INDEX(o_c,ROW()-ROUNDUP(ROWS(o_c)/2,0),),COLUMN(o_c)),IF(INDEX(o_c,ROW()-ROUNDUP(ROWS(o_c)/2,0),),0,COLUMN(o_c)))&gt;0,ROW(INDIRECT("1:"&amp;COLUMNS(o_c)+1))),ROW(INDIRECT("1:"&amp;COLUMNS(o_c)+1))),COLUMN())),"")</f>
        <v>2</v>
      </c>
      <c r="D13">
        <f t="array" aca="1" ref="D13" ca="1">IFERROR(INDEX(FREQUENCY(IF(INDEX(o_c,ROW()-ROUNDUP(ROWS(o_c)/2,0),),COLUMN(o_c)),IF(INDEX(o_c,ROW()-ROUNDUP(ROWS(o_c)/2,0),),0,COLUMN(o_c))),INDEX(SMALL(IF(FREQUENCY(IF(INDEX(o_c,ROW()-ROUNDUP(ROWS(o_c)/2,0),),COLUMN(o_c)),IF(INDEX(o_c,ROW()-ROUNDUP(ROWS(o_c)/2,0),),0,COLUMN(o_c)))&gt;0,ROW(INDIRECT("1:"&amp;COLUMNS(o_c)+1))),ROW(INDIRECT("1:"&amp;COLUMNS(o_c)+1))),COLUMN())),"")</f>
        <v>1</v>
      </c>
      <c r="E13">
        <f t="array" aca="1" ref="E13" ca="1">IFERROR(INDEX(FREQUENCY(IF(INDEX(o_c,ROW()-ROUNDUP(ROWS(o_c)/2,0),),COLUMN(o_c)),IF(INDEX(o_c,ROW()-ROUNDUP(ROWS(o_c)/2,0),),0,COLUMN(o_c))),INDEX(SMALL(IF(FREQUENCY(IF(INDEX(o_c,ROW()-ROUNDUP(ROWS(o_c)/2,0),),COLUMN(o_c)),IF(INDEX(o_c,ROW()-ROUNDUP(ROWS(o_c)/2,0),),0,COLUMN(o_c)))&gt;0,ROW(INDIRECT("1:"&amp;COLUMNS(o_c)+1))),ROW(INDIRECT("1:"&amp;COLUMNS(o_c)+1))),COLUMN())),"")</f>
        <v>1</v>
      </c>
      <c r="F13" t="str">
        <f t="array" aca="1" ref="F13" ca="1">IFERROR(INDEX(FREQUENCY(IF(INDEX(o_c,ROW()-ROUNDUP(ROWS(o_c)/2,0),),COLUMN(o_c)),IF(INDEX(o_c,ROW()-ROUNDUP(ROWS(o_c)/2,0),),0,COLUMN(o_c))),INDEX(SMALL(IF(FREQUENCY(IF(INDEX(o_c,ROW()-ROUNDUP(ROWS(o_c)/2,0),),COLUMN(o_c)),IF(INDEX(o_c,ROW()-ROUNDUP(ROWS(o_c)/2,0),),0,COLUMN(o_c)))&gt;0,ROW(INDIRECT("1:"&amp;COLUMNS(o_c)+1))),ROW(INDIRECT("1:"&amp;COLUMNS(o_c)+1))),COLUMN())),"")</f>
        <v/>
      </c>
      <c r="G13" t="str">
        <f t="array" aca="1" ref="G13" ca="1">IFERROR(INDEX(FREQUENCY(IF(INDEX(o_c,ROW()-ROUNDUP(ROWS(o_c)/2,0),),COLUMN(o_c)),IF(INDEX(o_c,ROW()-ROUNDUP(ROWS(o_c)/2,0),),0,COLUMN(o_c))),INDEX(SMALL(IF(FREQUENCY(IF(INDEX(o_c,ROW()-ROUNDUP(ROWS(o_c)/2,0),),COLUMN(o_c)),IF(INDEX(o_c,ROW()-ROUNDUP(ROWS(o_c)/2,0),),0,COLUMN(o_c)))&gt;0,ROW(INDIRECT("1:"&amp;COLUMNS(o_c)+1))),ROW(INDIRECT("1:"&amp;COLUMNS(o_c)+1))),COLUMN())),"")</f>
        <v/>
      </c>
      <c r="H13" t="str">
        <f t="array" aca="1" ref="H13" ca="1">IFERROR(INDEX(FREQUENCY(IF(INDEX(o_c,ROW()-ROUNDUP(ROWS(o_c)/2,0),),COLUMN(o_c)),IF(INDEX(o_c,ROW()-ROUNDUP(ROWS(o_c)/2,0),),0,COLUMN(o_c))),INDEX(SMALL(IF(FREQUENCY(IF(INDEX(o_c,ROW()-ROUNDUP(ROWS(o_c)/2,0),),COLUMN(o_c)),IF(INDEX(o_c,ROW()-ROUNDUP(ROWS(o_c)/2,0),),0,COLUMN(o_c)))&gt;0,ROW(INDIRECT("1:"&amp;COLUMNS(o_c)+1))),ROW(INDIRECT("1:"&amp;COLUMNS(o_c)+1))),COLUMN())),"")</f>
        <v/>
      </c>
      <c r="I13" t="str">
        <f t="array" aca="1" ref="I13" ca="1">IFERROR(INDEX(FREQUENCY(IF(INDEX(o_c,ROW()-ROUNDUP(ROWS(o_c)/2,0),),COLUMN(o_c)),IF(INDEX(o_c,ROW()-ROUNDUP(ROWS(o_c)/2,0),),0,COLUMN(o_c))),INDEX(SMALL(IF(FREQUENCY(IF(INDEX(o_c,ROW()-ROUNDUP(ROWS(o_c)/2,0),),COLUMN(o_c)),IF(INDEX(o_c,ROW()-ROUNDUP(ROWS(o_c)/2,0),),0,COLUMN(o_c)))&gt;0,ROW(INDIRECT("1:"&amp;COLUMNS(o_c)+1))),ROW(INDIRECT("1:"&amp;COLUMNS(o_c)+1))),COLUMN())),"")</f>
        <v/>
      </c>
      <c r="J13" t="str">
        <f t="array" aca="1" ref="J13" ca="1">IFERROR(INDEX(FREQUENCY(IF(INDEX(o_c,ROW()-ROUNDUP(ROWS(o_c)/2,0),),COLUMN(o_c)),IF(INDEX(o_c,ROW()-ROUNDUP(ROWS(o_c)/2,0),),0,COLUMN(o_c))),INDEX(SMALL(IF(FREQUENCY(IF(INDEX(o_c,ROW()-ROUNDUP(ROWS(o_c)/2,0),),COLUMN(o_c)),IF(INDEX(o_c,ROW()-ROUNDUP(ROWS(o_c)/2,0),),0,COLUMN(o_c)))&gt;0,ROW(INDIRECT("1:"&amp;COLUMNS(o_c)+1))),ROW(INDIRECT("1:"&amp;COLUMNS(o_c)+1))),COLUMN())),"")</f>
        <v/>
      </c>
      <c r="K13" s="24"/>
      <c r="L13" s="25"/>
      <c r="M13" s="25"/>
      <c r="N13" s="25"/>
      <c r="O13" s="26"/>
      <c r="P13" s="24"/>
      <c r="Q13" s="25"/>
      <c r="R13" s="25"/>
      <c r="S13" s="25"/>
      <c r="T13" s="26"/>
      <c r="U13" s="24"/>
      <c r="V13" s="25"/>
      <c r="W13" s="25"/>
      <c r="X13" s="25"/>
      <c r="Y13" s="26"/>
      <c r="Z13" s="24"/>
      <c r="AA13" s="25"/>
      <c r="AB13" s="25"/>
      <c r="AC13" s="25"/>
      <c r="AD13" s="26"/>
      <c r="AE13" t="str">
        <f t="array" ref="AE13">IF(SUM(1*(K13:AD13=INDEX(o_c,ROW()-10,)))=20,"C","")</f>
        <v/>
      </c>
      <c r="AG13" s="31" t="s">
        <v>20</v>
      </c>
    </row>
    <row r="14" spans="1:34" x14ac:dyDescent="0.25">
      <c r="A14">
        <f t="array" aca="1" ref="A14" ca="1">IFERROR(INDEX(FREQUENCY(IF(INDEX(o_c,ROW()-ROUNDUP(ROWS(o_c)/2,0),),COLUMN(o_c)),IF(INDEX(o_c,ROW()-ROUNDUP(ROWS(o_c)/2,0),),0,COLUMN(o_c))),INDEX(SMALL(IF(FREQUENCY(IF(INDEX(o_c,ROW()-ROUNDUP(ROWS(o_c)/2,0),),COLUMN(o_c)),IF(INDEX(o_c,ROW()-ROUNDUP(ROWS(o_c)/2,0),),0,COLUMN(o_c)))&gt;0,ROW(INDIRECT("1:"&amp;COLUMNS(o_c)+1))),ROW(INDIRECT("1:"&amp;COLUMNS(o_c)+1))),COLUMN())),"")</f>
        <v>2</v>
      </c>
      <c r="B14">
        <f t="array" aca="1" ref="B14" ca="1">IFERROR(INDEX(FREQUENCY(IF(INDEX(o_c,ROW()-ROUNDUP(ROWS(o_c)/2,0),),COLUMN(o_c)),IF(INDEX(o_c,ROW()-ROUNDUP(ROWS(o_c)/2,0),),0,COLUMN(o_c))),INDEX(SMALL(IF(FREQUENCY(IF(INDEX(o_c,ROW()-ROUNDUP(ROWS(o_c)/2,0),),COLUMN(o_c)),IF(INDEX(o_c,ROW()-ROUNDUP(ROWS(o_c)/2,0),),0,COLUMN(o_c)))&gt;0,ROW(INDIRECT("1:"&amp;COLUMNS(o_c)+1))),ROW(INDIRECT("1:"&amp;COLUMNS(o_c)+1))),COLUMN())),"")</f>
        <v>1</v>
      </c>
      <c r="C14">
        <f t="array" aca="1" ref="C14" ca="1">IFERROR(INDEX(FREQUENCY(IF(INDEX(o_c,ROW()-ROUNDUP(ROWS(o_c)/2,0),),COLUMN(o_c)),IF(INDEX(o_c,ROW()-ROUNDUP(ROWS(o_c)/2,0),),0,COLUMN(o_c))),INDEX(SMALL(IF(FREQUENCY(IF(INDEX(o_c,ROW()-ROUNDUP(ROWS(o_c)/2,0),),COLUMN(o_c)),IF(INDEX(o_c,ROW()-ROUNDUP(ROWS(o_c)/2,0),),0,COLUMN(o_c)))&gt;0,ROW(INDIRECT("1:"&amp;COLUMNS(o_c)+1))),ROW(INDIRECT("1:"&amp;COLUMNS(o_c)+1))),COLUMN())),"")</f>
        <v>1</v>
      </c>
      <c r="D14">
        <f t="array" aca="1" ref="D14" ca="1">IFERROR(INDEX(FREQUENCY(IF(INDEX(o_c,ROW()-ROUNDUP(ROWS(o_c)/2,0),),COLUMN(o_c)),IF(INDEX(o_c,ROW()-ROUNDUP(ROWS(o_c)/2,0),),0,COLUMN(o_c))),INDEX(SMALL(IF(FREQUENCY(IF(INDEX(o_c,ROW()-ROUNDUP(ROWS(o_c)/2,0),),COLUMN(o_c)),IF(INDEX(o_c,ROW()-ROUNDUP(ROWS(o_c)/2,0),),0,COLUMN(o_c)))&gt;0,ROW(INDIRECT("1:"&amp;COLUMNS(o_c)+1))),ROW(INDIRECT("1:"&amp;COLUMNS(o_c)+1))),COLUMN())),"")</f>
        <v>1</v>
      </c>
      <c r="E14">
        <f t="array" aca="1" ref="E14" ca="1">IFERROR(INDEX(FREQUENCY(IF(INDEX(o_c,ROW()-ROUNDUP(ROWS(o_c)/2,0),),COLUMN(o_c)),IF(INDEX(o_c,ROW()-ROUNDUP(ROWS(o_c)/2,0),),0,COLUMN(o_c))),INDEX(SMALL(IF(FREQUENCY(IF(INDEX(o_c,ROW()-ROUNDUP(ROWS(o_c)/2,0),),COLUMN(o_c)),IF(INDEX(o_c,ROW()-ROUNDUP(ROWS(o_c)/2,0),),0,COLUMN(o_c)))&gt;0,ROW(INDIRECT("1:"&amp;COLUMNS(o_c)+1))),ROW(INDIRECT("1:"&amp;COLUMNS(o_c)+1))),COLUMN())),"")</f>
        <v>4</v>
      </c>
      <c r="F14">
        <f t="array" aca="1" ref="F14" ca="1">IFERROR(INDEX(FREQUENCY(IF(INDEX(o_c,ROW()-ROUNDUP(ROWS(o_c)/2,0),),COLUMN(o_c)),IF(INDEX(o_c,ROW()-ROUNDUP(ROWS(o_c)/2,0),),0,COLUMN(o_c))),INDEX(SMALL(IF(FREQUENCY(IF(INDEX(o_c,ROW()-ROUNDUP(ROWS(o_c)/2,0),),COLUMN(o_c)),IF(INDEX(o_c,ROW()-ROUNDUP(ROWS(o_c)/2,0),),0,COLUMN(o_c)))&gt;0,ROW(INDIRECT("1:"&amp;COLUMNS(o_c)+1))),ROW(INDIRECT("1:"&amp;COLUMNS(o_c)+1))),COLUMN())),"")</f>
        <v>1</v>
      </c>
      <c r="G14">
        <f t="array" aca="1" ref="G14" ca="1">IFERROR(INDEX(FREQUENCY(IF(INDEX(o_c,ROW()-ROUNDUP(ROWS(o_c)/2,0),),COLUMN(o_c)),IF(INDEX(o_c,ROW()-ROUNDUP(ROWS(o_c)/2,0),),0,COLUMN(o_c))),INDEX(SMALL(IF(FREQUENCY(IF(INDEX(o_c,ROW()-ROUNDUP(ROWS(o_c)/2,0),),COLUMN(o_c)),IF(INDEX(o_c,ROW()-ROUNDUP(ROWS(o_c)/2,0),),0,COLUMN(o_c)))&gt;0,ROW(INDIRECT("1:"&amp;COLUMNS(o_c)+1))),ROW(INDIRECT("1:"&amp;COLUMNS(o_c)+1))),COLUMN())),"")</f>
        <v>1</v>
      </c>
      <c r="H14" t="str">
        <f t="array" aca="1" ref="H14" ca="1">IFERROR(INDEX(FREQUENCY(IF(INDEX(o_c,ROW()-ROUNDUP(ROWS(o_c)/2,0),),COLUMN(o_c)),IF(INDEX(o_c,ROW()-ROUNDUP(ROWS(o_c)/2,0),),0,COLUMN(o_c))),INDEX(SMALL(IF(FREQUENCY(IF(INDEX(o_c,ROW()-ROUNDUP(ROWS(o_c)/2,0),),COLUMN(o_c)),IF(INDEX(o_c,ROW()-ROUNDUP(ROWS(o_c)/2,0),),0,COLUMN(o_c)))&gt;0,ROW(INDIRECT("1:"&amp;COLUMNS(o_c)+1))),ROW(INDIRECT("1:"&amp;COLUMNS(o_c)+1))),COLUMN())),"")</f>
        <v/>
      </c>
      <c r="I14" t="str">
        <f t="array" aca="1" ref="I14" ca="1">IFERROR(INDEX(FREQUENCY(IF(INDEX(o_c,ROW()-ROUNDUP(ROWS(o_c)/2,0),),COLUMN(o_c)),IF(INDEX(o_c,ROW()-ROUNDUP(ROWS(o_c)/2,0),),0,COLUMN(o_c))),INDEX(SMALL(IF(FREQUENCY(IF(INDEX(o_c,ROW()-ROUNDUP(ROWS(o_c)/2,0),),COLUMN(o_c)),IF(INDEX(o_c,ROW()-ROUNDUP(ROWS(o_c)/2,0),),0,COLUMN(o_c)))&gt;0,ROW(INDIRECT("1:"&amp;COLUMNS(o_c)+1))),ROW(INDIRECT("1:"&amp;COLUMNS(o_c)+1))),COLUMN())),"")</f>
        <v/>
      </c>
      <c r="J14" t="str">
        <f t="array" aca="1" ref="J14" ca="1">IFERROR(INDEX(FREQUENCY(IF(INDEX(o_c,ROW()-ROUNDUP(ROWS(o_c)/2,0),),COLUMN(o_c)),IF(INDEX(o_c,ROW()-ROUNDUP(ROWS(o_c)/2,0),),0,COLUMN(o_c))),INDEX(SMALL(IF(FREQUENCY(IF(INDEX(o_c,ROW()-ROUNDUP(ROWS(o_c)/2,0),),COLUMN(o_c)),IF(INDEX(o_c,ROW()-ROUNDUP(ROWS(o_c)/2,0),),0,COLUMN(o_c)))&gt;0,ROW(INDIRECT("1:"&amp;COLUMNS(o_c)+1))),ROW(INDIRECT("1:"&amp;COLUMNS(o_c)+1))),COLUMN())),"")</f>
        <v/>
      </c>
      <c r="K14" s="24"/>
      <c r="L14" s="25"/>
      <c r="M14" s="25"/>
      <c r="N14" s="25"/>
      <c r="O14" s="26"/>
      <c r="P14" s="24"/>
      <c r="Q14" s="25"/>
      <c r="R14" s="25"/>
      <c r="S14" s="25"/>
      <c r="T14" s="26"/>
      <c r="U14" s="24"/>
      <c r="V14" s="25"/>
      <c r="W14" s="25"/>
      <c r="X14" s="25"/>
      <c r="Y14" s="26"/>
      <c r="Z14" s="24"/>
      <c r="AA14" s="25"/>
      <c r="AB14" s="25"/>
      <c r="AC14" s="25"/>
      <c r="AD14" s="26"/>
      <c r="AE14" t="str">
        <f t="array" ref="AE14">IF(SUM(1*(K14:AD14=INDEX(o_c,ROW()-10,)))=20,"C","")</f>
        <v/>
      </c>
      <c r="AG14" s="31" t="s">
        <v>21</v>
      </c>
    </row>
    <row r="15" spans="1:34" ht="15.75" thickBot="1" x14ac:dyDescent="0.3">
      <c r="A15">
        <f t="array" aca="1" ref="A15" ca="1">IFERROR(INDEX(FREQUENCY(IF(INDEX(o_c,ROW()-ROUNDUP(ROWS(o_c)/2,0),),COLUMN(o_c)),IF(INDEX(o_c,ROW()-ROUNDUP(ROWS(o_c)/2,0),),0,COLUMN(o_c))),INDEX(SMALL(IF(FREQUENCY(IF(INDEX(o_c,ROW()-ROUNDUP(ROWS(o_c)/2,0),),COLUMN(o_c)),IF(INDEX(o_c,ROW()-ROUNDUP(ROWS(o_c)/2,0),),0,COLUMN(o_c)))&gt;0,ROW(INDIRECT("1:"&amp;COLUMNS(o_c)+1))),ROW(INDIRECT("1:"&amp;COLUMNS(o_c)+1))),COLUMN())),"")</f>
        <v>3</v>
      </c>
      <c r="B15">
        <f t="array" aca="1" ref="B15" ca="1">IFERROR(INDEX(FREQUENCY(IF(INDEX(o_c,ROW()-ROUNDUP(ROWS(o_c)/2,0),),COLUMN(o_c)),IF(INDEX(o_c,ROW()-ROUNDUP(ROWS(o_c)/2,0),),0,COLUMN(o_c))),INDEX(SMALL(IF(FREQUENCY(IF(INDEX(o_c,ROW()-ROUNDUP(ROWS(o_c)/2,0),),COLUMN(o_c)),IF(INDEX(o_c,ROW()-ROUNDUP(ROWS(o_c)/2,0),),0,COLUMN(o_c)))&gt;0,ROW(INDIRECT("1:"&amp;COLUMNS(o_c)+1))),ROW(INDIRECT("1:"&amp;COLUMNS(o_c)+1))),COLUMN())),"")</f>
        <v>1</v>
      </c>
      <c r="C15">
        <f t="array" aca="1" ref="C15" ca="1">IFERROR(INDEX(FREQUENCY(IF(INDEX(o_c,ROW()-ROUNDUP(ROWS(o_c)/2,0),),COLUMN(o_c)),IF(INDEX(o_c,ROW()-ROUNDUP(ROWS(o_c)/2,0),),0,COLUMN(o_c))),INDEX(SMALL(IF(FREQUENCY(IF(INDEX(o_c,ROW()-ROUNDUP(ROWS(o_c)/2,0),),COLUMN(o_c)),IF(INDEX(o_c,ROW()-ROUNDUP(ROWS(o_c)/2,0),),0,COLUMN(o_c)))&gt;0,ROW(INDIRECT("1:"&amp;COLUMNS(o_c)+1))),ROW(INDIRECT("1:"&amp;COLUMNS(o_c)+1))),COLUMN())),"")</f>
        <v>8</v>
      </c>
      <c r="D15">
        <f t="array" aca="1" ref="D15" ca="1">IFERROR(INDEX(FREQUENCY(IF(INDEX(o_c,ROW()-ROUNDUP(ROWS(o_c)/2,0),),COLUMN(o_c)),IF(INDEX(o_c,ROW()-ROUNDUP(ROWS(o_c)/2,0),),0,COLUMN(o_c))),INDEX(SMALL(IF(FREQUENCY(IF(INDEX(o_c,ROW()-ROUNDUP(ROWS(o_c)/2,0),),COLUMN(o_c)),IF(INDEX(o_c,ROW()-ROUNDUP(ROWS(o_c)/2,0),),0,COLUMN(o_c)))&gt;0,ROW(INDIRECT("1:"&amp;COLUMNS(o_c)+1))),ROW(INDIRECT("1:"&amp;COLUMNS(o_c)+1))),COLUMN())),"")</f>
        <v>1</v>
      </c>
      <c r="E15" t="str">
        <f t="array" aca="1" ref="E15" ca="1">IFERROR(INDEX(FREQUENCY(IF(INDEX(o_c,ROW()-ROUNDUP(ROWS(o_c)/2,0),),COLUMN(o_c)),IF(INDEX(o_c,ROW()-ROUNDUP(ROWS(o_c)/2,0),),0,COLUMN(o_c))),INDEX(SMALL(IF(FREQUENCY(IF(INDEX(o_c,ROW()-ROUNDUP(ROWS(o_c)/2,0),),COLUMN(o_c)),IF(INDEX(o_c,ROW()-ROUNDUP(ROWS(o_c)/2,0),),0,COLUMN(o_c)))&gt;0,ROW(INDIRECT("1:"&amp;COLUMNS(o_c)+1))),ROW(INDIRECT("1:"&amp;COLUMNS(o_c)+1))),COLUMN())),"")</f>
        <v/>
      </c>
      <c r="F15" t="str">
        <f t="array" aca="1" ref="F15" ca="1">IFERROR(INDEX(FREQUENCY(IF(INDEX(o_c,ROW()-ROUNDUP(ROWS(o_c)/2,0),),COLUMN(o_c)),IF(INDEX(o_c,ROW()-ROUNDUP(ROWS(o_c)/2,0),),0,COLUMN(o_c))),INDEX(SMALL(IF(FREQUENCY(IF(INDEX(o_c,ROW()-ROUNDUP(ROWS(o_c)/2,0),),COLUMN(o_c)),IF(INDEX(o_c,ROW()-ROUNDUP(ROWS(o_c)/2,0),),0,COLUMN(o_c)))&gt;0,ROW(INDIRECT("1:"&amp;COLUMNS(o_c)+1))),ROW(INDIRECT("1:"&amp;COLUMNS(o_c)+1))),COLUMN())),"")</f>
        <v/>
      </c>
      <c r="G15" t="str">
        <f t="array" aca="1" ref="G15" ca="1">IFERROR(INDEX(FREQUENCY(IF(INDEX(o_c,ROW()-ROUNDUP(ROWS(o_c)/2,0),),COLUMN(o_c)),IF(INDEX(o_c,ROW()-ROUNDUP(ROWS(o_c)/2,0),),0,COLUMN(o_c))),INDEX(SMALL(IF(FREQUENCY(IF(INDEX(o_c,ROW()-ROUNDUP(ROWS(o_c)/2,0),),COLUMN(o_c)),IF(INDEX(o_c,ROW()-ROUNDUP(ROWS(o_c)/2,0),),0,COLUMN(o_c)))&gt;0,ROW(INDIRECT("1:"&amp;COLUMNS(o_c)+1))),ROW(INDIRECT("1:"&amp;COLUMNS(o_c)+1))),COLUMN())),"")</f>
        <v/>
      </c>
      <c r="H15" t="str">
        <f t="array" aca="1" ref="H15" ca="1">IFERROR(INDEX(FREQUENCY(IF(INDEX(o_c,ROW()-ROUNDUP(ROWS(o_c)/2,0),),COLUMN(o_c)),IF(INDEX(o_c,ROW()-ROUNDUP(ROWS(o_c)/2,0),),0,COLUMN(o_c))),INDEX(SMALL(IF(FREQUENCY(IF(INDEX(o_c,ROW()-ROUNDUP(ROWS(o_c)/2,0),),COLUMN(o_c)),IF(INDEX(o_c,ROW()-ROUNDUP(ROWS(o_c)/2,0),),0,COLUMN(o_c)))&gt;0,ROW(INDIRECT("1:"&amp;COLUMNS(o_c)+1))),ROW(INDIRECT("1:"&amp;COLUMNS(o_c)+1))),COLUMN())),"")</f>
        <v/>
      </c>
      <c r="I15" t="str">
        <f t="array" aca="1" ref="I15" ca="1">IFERROR(INDEX(FREQUENCY(IF(INDEX(o_c,ROW()-ROUNDUP(ROWS(o_c)/2,0),),COLUMN(o_c)),IF(INDEX(o_c,ROW()-ROUNDUP(ROWS(o_c)/2,0),),0,COLUMN(o_c))),INDEX(SMALL(IF(FREQUENCY(IF(INDEX(o_c,ROW()-ROUNDUP(ROWS(o_c)/2,0),),COLUMN(o_c)),IF(INDEX(o_c,ROW()-ROUNDUP(ROWS(o_c)/2,0),),0,COLUMN(o_c)))&gt;0,ROW(INDIRECT("1:"&amp;COLUMNS(o_c)+1))),ROW(INDIRECT("1:"&amp;COLUMNS(o_c)+1))),COLUMN())),"")</f>
        <v/>
      </c>
      <c r="J15" t="str">
        <f t="array" aca="1" ref="J15" ca="1">IFERROR(INDEX(FREQUENCY(IF(INDEX(o_c,ROW()-ROUNDUP(ROWS(o_c)/2,0),),COLUMN(o_c)),IF(INDEX(o_c,ROW()-ROUNDUP(ROWS(o_c)/2,0),),0,COLUMN(o_c))),INDEX(SMALL(IF(FREQUENCY(IF(INDEX(o_c,ROW()-ROUNDUP(ROWS(o_c)/2,0),),COLUMN(o_c)),IF(INDEX(o_c,ROW()-ROUNDUP(ROWS(o_c)/2,0),),0,COLUMN(o_c)))&gt;0,ROW(INDIRECT("1:"&amp;COLUMNS(o_c)+1))),ROW(INDIRECT("1:"&amp;COLUMNS(o_c)+1))),COLUMN())),"")</f>
        <v/>
      </c>
      <c r="K15" s="27"/>
      <c r="L15" s="28"/>
      <c r="M15" s="28"/>
      <c r="N15" s="28"/>
      <c r="O15" s="29"/>
      <c r="P15" s="27"/>
      <c r="Q15" s="28"/>
      <c r="R15" s="28"/>
      <c r="S15" s="28"/>
      <c r="T15" s="29"/>
      <c r="U15" s="27"/>
      <c r="V15" s="28"/>
      <c r="W15" s="28"/>
      <c r="X15" s="28"/>
      <c r="Y15" s="29"/>
      <c r="Z15" s="27"/>
      <c r="AA15" s="28"/>
      <c r="AB15" s="28"/>
      <c r="AC15" s="28"/>
      <c r="AD15" s="29"/>
      <c r="AE15" t="str">
        <f t="array" ref="AE15">IF(SUM(1*(K15:AD15=INDEX(o_c,ROW()-10,)))=20,"C","")</f>
        <v/>
      </c>
    </row>
    <row r="16" spans="1:34" x14ac:dyDescent="0.25">
      <c r="A16">
        <f t="array" aca="1" ref="A16" ca="1">IFERROR(INDEX(FREQUENCY(IF(INDEX(o_c,ROW()-ROUNDUP(ROWS(o_c)/2,0),),COLUMN(o_c)),IF(INDEX(o_c,ROW()-ROUNDUP(ROWS(o_c)/2,0),),0,COLUMN(o_c))),INDEX(SMALL(IF(FREQUENCY(IF(INDEX(o_c,ROW()-ROUNDUP(ROWS(o_c)/2,0),),COLUMN(o_c)),IF(INDEX(o_c,ROW()-ROUNDUP(ROWS(o_c)/2,0),),0,COLUMN(o_c)))&gt;0,ROW(INDIRECT("1:"&amp;COLUMNS(o_c)+1))),ROW(INDIRECT("1:"&amp;COLUMNS(o_c)+1))),COLUMN())),"")</f>
        <v>1</v>
      </c>
      <c r="B16">
        <f t="array" aca="1" ref="B16" ca="1">IFERROR(INDEX(FREQUENCY(IF(INDEX(o_c,ROW()-ROUNDUP(ROWS(o_c)/2,0),),COLUMN(o_c)),IF(INDEX(o_c,ROW()-ROUNDUP(ROWS(o_c)/2,0),),0,COLUMN(o_c))),INDEX(SMALL(IF(FREQUENCY(IF(INDEX(o_c,ROW()-ROUNDUP(ROWS(o_c)/2,0),),COLUMN(o_c)),IF(INDEX(o_c,ROW()-ROUNDUP(ROWS(o_c)/2,0),),0,COLUMN(o_c)))&gt;0,ROW(INDIRECT("1:"&amp;COLUMNS(o_c)+1))),ROW(INDIRECT("1:"&amp;COLUMNS(o_c)+1))),COLUMN())),"")</f>
        <v>2</v>
      </c>
      <c r="C16">
        <f t="array" aca="1" ref="C16" ca="1">IFERROR(INDEX(FREQUENCY(IF(INDEX(o_c,ROW()-ROUNDUP(ROWS(o_c)/2,0),),COLUMN(o_c)),IF(INDEX(o_c,ROW()-ROUNDUP(ROWS(o_c)/2,0),),0,COLUMN(o_c))),INDEX(SMALL(IF(FREQUENCY(IF(INDEX(o_c,ROW()-ROUNDUP(ROWS(o_c)/2,0),),COLUMN(o_c)),IF(INDEX(o_c,ROW()-ROUNDUP(ROWS(o_c)/2,0),),0,COLUMN(o_c)))&gt;0,ROW(INDIRECT("1:"&amp;COLUMNS(o_c)+1))),ROW(INDIRECT("1:"&amp;COLUMNS(o_c)+1))),COLUMN())),"")</f>
        <v>1</v>
      </c>
      <c r="D16">
        <f t="array" aca="1" ref="D16" ca="1">IFERROR(INDEX(FREQUENCY(IF(INDEX(o_c,ROW()-ROUNDUP(ROWS(o_c)/2,0),),COLUMN(o_c)),IF(INDEX(o_c,ROW()-ROUNDUP(ROWS(o_c)/2,0),),0,COLUMN(o_c))),INDEX(SMALL(IF(FREQUENCY(IF(INDEX(o_c,ROW()-ROUNDUP(ROWS(o_c)/2,0),),COLUMN(o_c)),IF(INDEX(o_c,ROW()-ROUNDUP(ROWS(o_c)/2,0),),0,COLUMN(o_c)))&gt;0,ROW(INDIRECT("1:"&amp;COLUMNS(o_c)+1))),ROW(INDIRECT("1:"&amp;COLUMNS(o_c)+1))),COLUMN())),"")</f>
        <v>2</v>
      </c>
      <c r="E16">
        <f t="array" aca="1" ref="E16" ca="1">IFERROR(INDEX(FREQUENCY(IF(INDEX(o_c,ROW()-ROUNDUP(ROWS(o_c)/2,0),),COLUMN(o_c)),IF(INDEX(o_c,ROW()-ROUNDUP(ROWS(o_c)/2,0),),0,COLUMN(o_c))),INDEX(SMALL(IF(FREQUENCY(IF(INDEX(o_c,ROW()-ROUNDUP(ROWS(o_c)/2,0),),COLUMN(o_c)),IF(INDEX(o_c,ROW()-ROUNDUP(ROWS(o_c)/2,0),),0,COLUMN(o_c)))&gt;0,ROW(INDIRECT("1:"&amp;COLUMNS(o_c)+1))),ROW(INDIRECT("1:"&amp;COLUMNS(o_c)+1))),COLUMN())),"")</f>
        <v>1</v>
      </c>
      <c r="F16">
        <f t="array" aca="1" ref="F16" ca="1">IFERROR(INDEX(FREQUENCY(IF(INDEX(o_c,ROW()-ROUNDUP(ROWS(o_c)/2,0),),COLUMN(o_c)),IF(INDEX(o_c,ROW()-ROUNDUP(ROWS(o_c)/2,0),),0,COLUMN(o_c))),INDEX(SMALL(IF(FREQUENCY(IF(INDEX(o_c,ROW()-ROUNDUP(ROWS(o_c)/2,0),),COLUMN(o_c)),IF(INDEX(o_c,ROW()-ROUNDUP(ROWS(o_c)/2,0),),0,COLUMN(o_c)))&gt;0,ROW(INDIRECT("1:"&amp;COLUMNS(o_c)+1))),ROW(INDIRECT("1:"&amp;COLUMNS(o_c)+1))),COLUMN())),"")</f>
        <v>1</v>
      </c>
      <c r="G16">
        <f t="array" aca="1" ref="G16" ca="1">IFERROR(INDEX(FREQUENCY(IF(INDEX(o_c,ROW()-ROUNDUP(ROWS(o_c)/2,0),),COLUMN(o_c)),IF(INDEX(o_c,ROW()-ROUNDUP(ROWS(o_c)/2,0),),0,COLUMN(o_c))),INDEX(SMALL(IF(FREQUENCY(IF(INDEX(o_c,ROW()-ROUNDUP(ROWS(o_c)/2,0),),COLUMN(o_c)),IF(INDEX(o_c,ROW()-ROUNDUP(ROWS(o_c)/2,0),),0,COLUMN(o_c)))&gt;0,ROW(INDIRECT("1:"&amp;COLUMNS(o_c)+1))),ROW(INDIRECT("1:"&amp;COLUMNS(o_c)+1))),COLUMN())),"")</f>
        <v>2</v>
      </c>
      <c r="H16" t="str">
        <f t="array" aca="1" ref="H16" ca="1">IFERROR(INDEX(FREQUENCY(IF(INDEX(o_c,ROW()-ROUNDUP(ROWS(o_c)/2,0),),COLUMN(o_c)),IF(INDEX(o_c,ROW()-ROUNDUP(ROWS(o_c)/2,0),),0,COLUMN(o_c))),INDEX(SMALL(IF(FREQUENCY(IF(INDEX(o_c,ROW()-ROUNDUP(ROWS(o_c)/2,0),),COLUMN(o_c)),IF(INDEX(o_c,ROW()-ROUNDUP(ROWS(o_c)/2,0),),0,COLUMN(o_c)))&gt;0,ROW(INDIRECT("1:"&amp;COLUMNS(o_c)+1))),ROW(INDIRECT("1:"&amp;COLUMNS(o_c)+1))),COLUMN())),"")</f>
        <v/>
      </c>
      <c r="I16" t="str">
        <f t="array" aca="1" ref="I16" ca="1">IFERROR(INDEX(FREQUENCY(IF(INDEX(o_c,ROW()-ROUNDUP(ROWS(o_c)/2,0),),COLUMN(o_c)),IF(INDEX(o_c,ROW()-ROUNDUP(ROWS(o_c)/2,0),),0,COLUMN(o_c))),INDEX(SMALL(IF(FREQUENCY(IF(INDEX(o_c,ROW()-ROUNDUP(ROWS(o_c)/2,0),),COLUMN(o_c)),IF(INDEX(o_c,ROW()-ROUNDUP(ROWS(o_c)/2,0),),0,COLUMN(o_c)))&gt;0,ROW(INDIRECT("1:"&amp;COLUMNS(o_c)+1))),ROW(INDIRECT("1:"&amp;COLUMNS(o_c)+1))),COLUMN())),"")</f>
        <v/>
      </c>
      <c r="J16" t="str">
        <f t="array" aca="1" ref="J16" ca="1">IFERROR(INDEX(FREQUENCY(IF(INDEX(o_c,ROW()-ROUNDUP(ROWS(o_c)/2,0),),COLUMN(o_c)),IF(INDEX(o_c,ROW()-ROUNDUP(ROWS(o_c)/2,0),),0,COLUMN(o_c))),INDEX(SMALL(IF(FREQUENCY(IF(INDEX(o_c,ROW()-ROUNDUP(ROWS(o_c)/2,0),),COLUMN(o_c)),IF(INDEX(o_c,ROW()-ROUNDUP(ROWS(o_c)/2,0),),0,COLUMN(o_c)))&gt;0,ROW(INDIRECT("1:"&amp;COLUMNS(o_c)+1))),ROW(INDIRECT("1:"&amp;COLUMNS(o_c)+1))),COLUMN())),"")</f>
        <v/>
      </c>
      <c r="K16" s="21"/>
      <c r="L16" s="22"/>
      <c r="M16" s="22"/>
      <c r="N16" s="22"/>
      <c r="O16" s="23"/>
      <c r="P16" s="21"/>
      <c r="Q16" s="22"/>
      <c r="R16" s="22"/>
      <c r="S16" s="22"/>
      <c r="T16" s="23"/>
      <c r="U16" s="21"/>
      <c r="V16" s="22"/>
      <c r="W16" s="22"/>
      <c r="X16" s="22"/>
      <c r="Y16" s="23"/>
      <c r="Z16" s="21"/>
      <c r="AA16" s="22"/>
      <c r="AB16" s="22"/>
      <c r="AC16" s="22"/>
      <c r="AD16" s="23"/>
      <c r="AE16" t="str">
        <f t="array" ref="AE16">IF(SUM(1*(K16:AD16=INDEX(o_c,ROW()-10,)))=20,"C","")</f>
        <v/>
      </c>
    </row>
    <row r="17" spans="1:31" x14ac:dyDescent="0.25">
      <c r="A17">
        <f t="array" aca="1" ref="A17" ca="1">IFERROR(INDEX(FREQUENCY(IF(INDEX(o_c,ROW()-ROUNDUP(ROWS(o_c)/2,0),),COLUMN(o_c)),IF(INDEX(o_c,ROW()-ROUNDUP(ROWS(o_c)/2,0),),0,COLUMN(o_c))),INDEX(SMALL(IF(FREQUENCY(IF(INDEX(o_c,ROW()-ROUNDUP(ROWS(o_c)/2,0),),COLUMN(o_c)),IF(INDEX(o_c,ROW()-ROUNDUP(ROWS(o_c)/2,0),),0,COLUMN(o_c)))&gt;0,ROW(INDIRECT("1:"&amp;COLUMNS(o_c)+1))),ROW(INDIRECT("1:"&amp;COLUMNS(o_c)+1))),COLUMN())),"")</f>
        <v>1</v>
      </c>
      <c r="B17">
        <f t="array" aca="1" ref="B17" ca="1">IFERROR(INDEX(FREQUENCY(IF(INDEX(o_c,ROW()-ROUNDUP(ROWS(o_c)/2,0),),COLUMN(o_c)),IF(INDEX(o_c,ROW()-ROUNDUP(ROWS(o_c)/2,0),),0,COLUMN(o_c))),INDEX(SMALL(IF(FREQUENCY(IF(INDEX(o_c,ROW()-ROUNDUP(ROWS(o_c)/2,0),),COLUMN(o_c)),IF(INDEX(o_c,ROW()-ROUNDUP(ROWS(o_c)/2,0),),0,COLUMN(o_c)))&gt;0,ROW(INDIRECT("1:"&amp;COLUMNS(o_c)+1))),ROW(INDIRECT("1:"&amp;COLUMNS(o_c)+1))),COLUMN())),"")</f>
        <v>4</v>
      </c>
      <c r="C17">
        <f t="array" aca="1" ref="C17" ca="1">IFERROR(INDEX(FREQUENCY(IF(INDEX(o_c,ROW()-ROUNDUP(ROWS(o_c)/2,0),),COLUMN(o_c)),IF(INDEX(o_c,ROW()-ROUNDUP(ROWS(o_c)/2,0),),0,COLUMN(o_c))),INDEX(SMALL(IF(FREQUENCY(IF(INDEX(o_c,ROW()-ROUNDUP(ROWS(o_c)/2,0),),COLUMN(o_c)),IF(INDEX(o_c,ROW()-ROUNDUP(ROWS(o_c)/2,0),),0,COLUMN(o_c)))&gt;0,ROW(INDIRECT("1:"&amp;COLUMNS(o_c)+1))),ROW(INDIRECT("1:"&amp;COLUMNS(o_c)+1))),COLUMN())),"")</f>
        <v>2</v>
      </c>
      <c r="D17">
        <f t="array" aca="1" ref="D17" ca="1">IFERROR(INDEX(FREQUENCY(IF(INDEX(o_c,ROW()-ROUNDUP(ROWS(o_c)/2,0),),COLUMN(o_c)),IF(INDEX(o_c,ROW()-ROUNDUP(ROWS(o_c)/2,0),),0,COLUMN(o_c))),INDEX(SMALL(IF(FREQUENCY(IF(INDEX(o_c,ROW()-ROUNDUP(ROWS(o_c)/2,0),),COLUMN(o_c)),IF(INDEX(o_c,ROW()-ROUNDUP(ROWS(o_c)/2,0),),0,COLUMN(o_c)))&gt;0,ROW(INDIRECT("1:"&amp;COLUMNS(o_c)+1))),ROW(INDIRECT("1:"&amp;COLUMNS(o_c)+1))),COLUMN())),"")</f>
        <v>4</v>
      </c>
      <c r="E17" t="str">
        <f t="array" aca="1" ref="E17" ca="1">IFERROR(INDEX(FREQUENCY(IF(INDEX(o_c,ROW()-ROUNDUP(ROWS(o_c)/2,0),),COLUMN(o_c)),IF(INDEX(o_c,ROW()-ROUNDUP(ROWS(o_c)/2,0),),0,COLUMN(o_c))),INDEX(SMALL(IF(FREQUENCY(IF(INDEX(o_c,ROW()-ROUNDUP(ROWS(o_c)/2,0),),COLUMN(o_c)),IF(INDEX(o_c,ROW()-ROUNDUP(ROWS(o_c)/2,0),),0,COLUMN(o_c)))&gt;0,ROW(INDIRECT("1:"&amp;COLUMNS(o_c)+1))),ROW(INDIRECT("1:"&amp;COLUMNS(o_c)+1))),COLUMN())),"")</f>
        <v/>
      </c>
      <c r="F17" t="str">
        <f t="array" aca="1" ref="F17" ca="1">IFERROR(INDEX(FREQUENCY(IF(INDEX(o_c,ROW()-ROUNDUP(ROWS(o_c)/2,0),),COLUMN(o_c)),IF(INDEX(o_c,ROW()-ROUNDUP(ROWS(o_c)/2,0),),0,COLUMN(o_c))),INDEX(SMALL(IF(FREQUENCY(IF(INDEX(o_c,ROW()-ROUNDUP(ROWS(o_c)/2,0),),COLUMN(o_c)),IF(INDEX(o_c,ROW()-ROUNDUP(ROWS(o_c)/2,0),),0,COLUMN(o_c)))&gt;0,ROW(INDIRECT("1:"&amp;COLUMNS(o_c)+1))),ROW(INDIRECT("1:"&amp;COLUMNS(o_c)+1))),COLUMN())),"")</f>
        <v/>
      </c>
      <c r="G17" t="str">
        <f t="array" aca="1" ref="G17" ca="1">IFERROR(INDEX(FREQUENCY(IF(INDEX(o_c,ROW()-ROUNDUP(ROWS(o_c)/2,0),),COLUMN(o_c)),IF(INDEX(o_c,ROW()-ROUNDUP(ROWS(o_c)/2,0),),0,COLUMN(o_c))),INDEX(SMALL(IF(FREQUENCY(IF(INDEX(o_c,ROW()-ROUNDUP(ROWS(o_c)/2,0),),COLUMN(o_c)),IF(INDEX(o_c,ROW()-ROUNDUP(ROWS(o_c)/2,0),),0,COLUMN(o_c)))&gt;0,ROW(INDIRECT("1:"&amp;COLUMNS(o_c)+1))),ROW(INDIRECT("1:"&amp;COLUMNS(o_c)+1))),COLUMN())),"")</f>
        <v/>
      </c>
      <c r="H17" t="str">
        <f t="array" aca="1" ref="H17" ca="1">IFERROR(INDEX(FREQUENCY(IF(INDEX(o_c,ROW()-ROUNDUP(ROWS(o_c)/2,0),),COLUMN(o_c)),IF(INDEX(o_c,ROW()-ROUNDUP(ROWS(o_c)/2,0),),0,COLUMN(o_c))),INDEX(SMALL(IF(FREQUENCY(IF(INDEX(o_c,ROW()-ROUNDUP(ROWS(o_c)/2,0),),COLUMN(o_c)),IF(INDEX(o_c,ROW()-ROUNDUP(ROWS(o_c)/2,0),),0,COLUMN(o_c)))&gt;0,ROW(INDIRECT("1:"&amp;COLUMNS(o_c)+1))),ROW(INDIRECT("1:"&amp;COLUMNS(o_c)+1))),COLUMN())),"")</f>
        <v/>
      </c>
      <c r="I17" t="str">
        <f t="array" aca="1" ref="I17" ca="1">IFERROR(INDEX(FREQUENCY(IF(INDEX(o_c,ROW()-ROUNDUP(ROWS(o_c)/2,0),),COLUMN(o_c)),IF(INDEX(o_c,ROW()-ROUNDUP(ROWS(o_c)/2,0),),0,COLUMN(o_c))),INDEX(SMALL(IF(FREQUENCY(IF(INDEX(o_c,ROW()-ROUNDUP(ROWS(o_c)/2,0),),COLUMN(o_c)),IF(INDEX(o_c,ROW()-ROUNDUP(ROWS(o_c)/2,0),),0,COLUMN(o_c)))&gt;0,ROW(INDIRECT("1:"&amp;COLUMNS(o_c)+1))),ROW(INDIRECT("1:"&amp;COLUMNS(o_c)+1))),COLUMN())),"")</f>
        <v/>
      </c>
      <c r="J17" t="str">
        <f t="array" aca="1" ref="J17" ca="1">IFERROR(INDEX(FREQUENCY(IF(INDEX(o_c,ROW()-ROUNDUP(ROWS(o_c)/2,0),),COLUMN(o_c)),IF(INDEX(o_c,ROW()-ROUNDUP(ROWS(o_c)/2,0),),0,COLUMN(o_c))),INDEX(SMALL(IF(FREQUENCY(IF(INDEX(o_c,ROW()-ROUNDUP(ROWS(o_c)/2,0),),COLUMN(o_c)),IF(INDEX(o_c,ROW()-ROUNDUP(ROWS(o_c)/2,0),),0,COLUMN(o_c)))&gt;0,ROW(INDIRECT("1:"&amp;COLUMNS(o_c)+1))),ROW(INDIRECT("1:"&amp;COLUMNS(o_c)+1))),COLUMN())),"")</f>
        <v/>
      </c>
      <c r="K17" s="24"/>
      <c r="L17" s="25"/>
      <c r="M17" s="25"/>
      <c r="N17" s="25"/>
      <c r="O17" s="26"/>
      <c r="P17" s="24"/>
      <c r="Q17" s="25"/>
      <c r="R17" s="25"/>
      <c r="S17" s="25"/>
      <c r="T17" s="26"/>
      <c r="U17" s="24"/>
      <c r="V17" s="25"/>
      <c r="W17" s="25"/>
      <c r="X17" s="25"/>
      <c r="Y17" s="26"/>
      <c r="Z17" s="24"/>
      <c r="AA17" s="25"/>
      <c r="AB17" s="25"/>
      <c r="AC17" s="25"/>
      <c r="AD17" s="26"/>
      <c r="AE17" t="str">
        <f t="array" ref="AE17">IF(SUM(1*(K17:AD17=INDEX(o_c,ROW()-10,)))=20,"C","")</f>
        <v/>
      </c>
    </row>
    <row r="18" spans="1:31" x14ac:dyDescent="0.25">
      <c r="A18">
        <f t="array" aca="1" ref="A18" ca="1">IFERROR(INDEX(FREQUENCY(IF(INDEX(o_c,ROW()-ROUNDUP(ROWS(o_c)/2,0),),COLUMN(o_c)),IF(INDEX(o_c,ROW()-ROUNDUP(ROWS(o_c)/2,0),),0,COLUMN(o_c))),INDEX(SMALL(IF(FREQUENCY(IF(INDEX(o_c,ROW()-ROUNDUP(ROWS(o_c)/2,0),),COLUMN(o_c)),IF(INDEX(o_c,ROW()-ROUNDUP(ROWS(o_c)/2,0),),0,COLUMN(o_c)))&gt;0,ROW(INDIRECT("1:"&amp;COLUMNS(o_c)+1))),ROW(INDIRECT("1:"&amp;COLUMNS(o_c)+1))),COLUMN())),"")</f>
        <v>1</v>
      </c>
      <c r="B18">
        <f t="array" aca="1" ref="B18" ca="1">IFERROR(INDEX(FREQUENCY(IF(INDEX(o_c,ROW()-ROUNDUP(ROWS(o_c)/2,0),),COLUMN(o_c)),IF(INDEX(o_c,ROW()-ROUNDUP(ROWS(o_c)/2,0),),0,COLUMN(o_c))),INDEX(SMALL(IF(FREQUENCY(IF(INDEX(o_c,ROW()-ROUNDUP(ROWS(o_c)/2,0),),COLUMN(o_c)),IF(INDEX(o_c,ROW()-ROUNDUP(ROWS(o_c)/2,0),),0,COLUMN(o_c)))&gt;0,ROW(INDIRECT("1:"&amp;COLUMNS(o_c)+1))),ROW(INDIRECT("1:"&amp;COLUMNS(o_c)+1))),COLUMN())),"")</f>
        <v>1</v>
      </c>
      <c r="C18">
        <f t="array" aca="1" ref="C18" ca="1">IFERROR(INDEX(FREQUENCY(IF(INDEX(o_c,ROW()-ROUNDUP(ROWS(o_c)/2,0),),COLUMN(o_c)),IF(INDEX(o_c,ROW()-ROUNDUP(ROWS(o_c)/2,0),),0,COLUMN(o_c))),INDEX(SMALL(IF(FREQUENCY(IF(INDEX(o_c,ROW()-ROUNDUP(ROWS(o_c)/2,0),),COLUMN(o_c)),IF(INDEX(o_c,ROW()-ROUNDUP(ROWS(o_c)/2,0),),0,COLUMN(o_c)))&gt;0,ROW(INDIRECT("1:"&amp;COLUMNS(o_c)+1))),ROW(INDIRECT("1:"&amp;COLUMNS(o_c)+1))),COLUMN())),"")</f>
        <v>5</v>
      </c>
      <c r="D18">
        <f t="array" aca="1" ref="D18" ca="1">IFERROR(INDEX(FREQUENCY(IF(INDEX(o_c,ROW()-ROUNDUP(ROWS(o_c)/2,0),),COLUMN(o_c)),IF(INDEX(o_c,ROW()-ROUNDUP(ROWS(o_c)/2,0),),0,COLUMN(o_c))),INDEX(SMALL(IF(FREQUENCY(IF(INDEX(o_c,ROW()-ROUNDUP(ROWS(o_c)/2,0),),COLUMN(o_c)),IF(INDEX(o_c,ROW()-ROUNDUP(ROWS(o_c)/2,0),),0,COLUMN(o_c)))&gt;0,ROW(INDIRECT("1:"&amp;COLUMNS(o_c)+1))),ROW(INDIRECT("1:"&amp;COLUMNS(o_c)+1))),COLUMN())),"")</f>
        <v>1</v>
      </c>
      <c r="E18" t="str">
        <f t="array" aca="1" ref="E18" ca="1">IFERROR(INDEX(FREQUENCY(IF(INDEX(o_c,ROW()-ROUNDUP(ROWS(o_c)/2,0),),COLUMN(o_c)),IF(INDEX(o_c,ROW()-ROUNDUP(ROWS(o_c)/2,0),),0,COLUMN(o_c))),INDEX(SMALL(IF(FREQUENCY(IF(INDEX(o_c,ROW()-ROUNDUP(ROWS(o_c)/2,0),),COLUMN(o_c)),IF(INDEX(o_c,ROW()-ROUNDUP(ROWS(o_c)/2,0),),0,COLUMN(o_c)))&gt;0,ROW(INDIRECT("1:"&amp;COLUMNS(o_c)+1))),ROW(INDIRECT("1:"&amp;COLUMNS(o_c)+1))),COLUMN())),"")</f>
        <v/>
      </c>
      <c r="F18" t="str">
        <f t="array" aca="1" ref="F18" ca="1">IFERROR(INDEX(FREQUENCY(IF(INDEX(o_c,ROW()-ROUNDUP(ROWS(o_c)/2,0),),COLUMN(o_c)),IF(INDEX(o_c,ROW()-ROUNDUP(ROWS(o_c)/2,0),),0,COLUMN(o_c))),INDEX(SMALL(IF(FREQUENCY(IF(INDEX(o_c,ROW()-ROUNDUP(ROWS(o_c)/2,0),),COLUMN(o_c)),IF(INDEX(o_c,ROW()-ROUNDUP(ROWS(o_c)/2,0),),0,COLUMN(o_c)))&gt;0,ROW(INDIRECT("1:"&amp;COLUMNS(o_c)+1))),ROW(INDIRECT("1:"&amp;COLUMNS(o_c)+1))),COLUMN())),"")</f>
        <v/>
      </c>
      <c r="G18" t="str">
        <f t="array" aca="1" ref="G18" ca="1">IFERROR(INDEX(FREQUENCY(IF(INDEX(o_c,ROW()-ROUNDUP(ROWS(o_c)/2,0),),COLUMN(o_c)),IF(INDEX(o_c,ROW()-ROUNDUP(ROWS(o_c)/2,0),),0,COLUMN(o_c))),INDEX(SMALL(IF(FREQUENCY(IF(INDEX(o_c,ROW()-ROUNDUP(ROWS(o_c)/2,0),),COLUMN(o_c)),IF(INDEX(o_c,ROW()-ROUNDUP(ROWS(o_c)/2,0),),0,COLUMN(o_c)))&gt;0,ROW(INDIRECT("1:"&amp;COLUMNS(o_c)+1))),ROW(INDIRECT("1:"&amp;COLUMNS(o_c)+1))),COLUMN())),"")</f>
        <v/>
      </c>
      <c r="H18" t="str">
        <f t="array" aca="1" ref="H18" ca="1">IFERROR(INDEX(FREQUENCY(IF(INDEX(o_c,ROW()-ROUNDUP(ROWS(o_c)/2,0),),COLUMN(o_c)),IF(INDEX(o_c,ROW()-ROUNDUP(ROWS(o_c)/2,0),),0,COLUMN(o_c))),INDEX(SMALL(IF(FREQUENCY(IF(INDEX(o_c,ROW()-ROUNDUP(ROWS(o_c)/2,0),),COLUMN(o_c)),IF(INDEX(o_c,ROW()-ROUNDUP(ROWS(o_c)/2,0),),0,COLUMN(o_c)))&gt;0,ROW(INDIRECT("1:"&amp;COLUMNS(o_c)+1))),ROW(INDIRECT("1:"&amp;COLUMNS(o_c)+1))),COLUMN())),"")</f>
        <v/>
      </c>
      <c r="I18" t="str">
        <f t="array" aca="1" ref="I18" ca="1">IFERROR(INDEX(FREQUENCY(IF(INDEX(o_c,ROW()-ROUNDUP(ROWS(o_c)/2,0),),COLUMN(o_c)),IF(INDEX(o_c,ROW()-ROUNDUP(ROWS(o_c)/2,0),),0,COLUMN(o_c))),INDEX(SMALL(IF(FREQUENCY(IF(INDEX(o_c,ROW()-ROUNDUP(ROWS(o_c)/2,0),),COLUMN(o_c)),IF(INDEX(o_c,ROW()-ROUNDUP(ROWS(o_c)/2,0),),0,COLUMN(o_c)))&gt;0,ROW(INDIRECT("1:"&amp;COLUMNS(o_c)+1))),ROW(INDIRECT("1:"&amp;COLUMNS(o_c)+1))),COLUMN())),"")</f>
        <v/>
      </c>
      <c r="J18" t="str">
        <f t="array" aca="1" ref="J18" ca="1">IFERROR(INDEX(FREQUENCY(IF(INDEX(o_c,ROW()-ROUNDUP(ROWS(o_c)/2,0),),COLUMN(o_c)),IF(INDEX(o_c,ROW()-ROUNDUP(ROWS(o_c)/2,0),),0,COLUMN(o_c))),INDEX(SMALL(IF(FREQUENCY(IF(INDEX(o_c,ROW()-ROUNDUP(ROWS(o_c)/2,0),),COLUMN(o_c)),IF(INDEX(o_c,ROW()-ROUNDUP(ROWS(o_c)/2,0),),0,COLUMN(o_c)))&gt;0,ROW(INDIRECT("1:"&amp;COLUMNS(o_c)+1))),ROW(INDIRECT("1:"&amp;COLUMNS(o_c)+1))),COLUMN())),"")</f>
        <v/>
      </c>
      <c r="K18" s="24"/>
      <c r="L18" s="25"/>
      <c r="M18" s="25"/>
      <c r="N18" s="25"/>
      <c r="O18" s="26"/>
      <c r="P18" s="24"/>
      <c r="Q18" s="25"/>
      <c r="R18" s="25"/>
      <c r="S18" s="25"/>
      <c r="T18" s="26"/>
      <c r="U18" s="24"/>
      <c r="V18" s="25"/>
      <c r="W18" s="25"/>
      <c r="X18" s="25"/>
      <c r="Y18" s="26"/>
      <c r="Z18" s="24"/>
      <c r="AA18" s="25"/>
      <c r="AB18" s="25"/>
      <c r="AC18" s="25"/>
      <c r="AD18" s="26"/>
      <c r="AE18" t="str">
        <f t="array" ref="AE18">IF(SUM(1*(K18:AD18=INDEX(o_c,ROW()-10,)))=20,"C","")</f>
        <v/>
      </c>
    </row>
    <row r="19" spans="1:31" x14ac:dyDescent="0.25">
      <c r="A19">
        <f t="array" aca="1" ref="A19" ca="1">IFERROR(INDEX(FREQUENCY(IF(INDEX(o_c,ROW()-ROUNDUP(ROWS(o_c)/2,0),),COLUMN(o_c)),IF(INDEX(o_c,ROW()-ROUNDUP(ROWS(o_c)/2,0),),0,COLUMN(o_c))),INDEX(SMALL(IF(FREQUENCY(IF(INDEX(o_c,ROW()-ROUNDUP(ROWS(o_c)/2,0),),COLUMN(o_c)),IF(INDEX(o_c,ROW()-ROUNDUP(ROWS(o_c)/2,0),),0,COLUMN(o_c)))&gt;0,ROW(INDIRECT("1:"&amp;COLUMNS(o_c)+1))),ROW(INDIRECT("1:"&amp;COLUMNS(o_c)+1))),COLUMN())),"")</f>
        <v>2</v>
      </c>
      <c r="B19">
        <f t="array" aca="1" ref="B19" ca="1">IFERROR(INDEX(FREQUENCY(IF(INDEX(o_c,ROW()-ROUNDUP(ROWS(o_c)/2,0),),COLUMN(o_c)),IF(INDEX(o_c,ROW()-ROUNDUP(ROWS(o_c)/2,0),),0,COLUMN(o_c))),INDEX(SMALL(IF(FREQUENCY(IF(INDEX(o_c,ROW()-ROUNDUP(ROWS(o_c)/2,0),),COLUMN(o_c)),IF(INDEX(o_c,ROW()-ROUNDUP(ROWS(o_c)/2,0),),0,COLUMN(o_c)))&gt;0,ROW(INDIRECT("1:"&amp;COLUMNS(o_c)+1))),ROW(INDIRECT("1:"&amp;COLUMNS(o_c)+1))),COLUMN())),"")</f>
        <v>2</v>
      </c>
      <c r="C19">
        <f t="array" aca="1" ref="C19" ca="1">IFERROR(INDEX(FREQUENCY(IF(INDEX(o_c,ROW()-ROUNDUP(ROWS(o_c)/2,0),),COLUMN(o_c)),IF(INDEX(o_c,ROW()-ROUNDUP(ROWS(o_c)/2,0),),0,COLUMN(o_c))),INDEX(SMALL(IF(FREQUENCY(IF(INDEX(o_c,ROW()-ROUNDUP(ROWS(o_c)/2,0),),COLUMN(o_c)),IF(INDEX(o_c,ROW()-ROUNDUP(ROWS(o_c)/2,0),),0,COLUMN(o_c)))&gt;0,ROW(INDIRECT("1:"&amp;COLUMNS(o_c)+1))),ROW(INDIRECT("1:"&amp;COLUMNS(o_c)+1))),COLUMN())),"")</f>
        <v>1</v>
      </c>
      <c r="D19">
        <f t="array" aca="1" ref="D19" ca="1">IFERROR(INDEX(FREQUENCY(IF(INDEX(o_c,ROW()-ROUNDUP(ROWS(o_c)/2,0),),COLUMN(o_c)),IF(INDEX(o_c,ROW()-ROUNDUP(ROWS(o_c)/2,0),),0,COLUMN(o_c))),INDEX(SMALL(IF(FREQUENCY(IF(INDEX(o_c,ROW()-ROUNDUP(ROWS(o_c)/2,0),),COLUMN(o_c)),IF(INDEX(o_c,ROW()-ROUNDUP(ROWS(o_c)/2,0),),0,COLUMN(o_c)))&gt;0,ROW(INDIRECT("1:"&amp;COLUMNS(o_c)+1))),ROW(INDIRECT("1:"&amp;COLUMNS(o_c)+1))),COLUMN())),"")</f>
        <v>3</v>
      </c>
      <c r="E19">
        <f t="array" aca="1" ref="E19" ca="1">IFERROR(INDEX(FREQUENCY(IF(INDEX(o_c,ROW()-ROUNDUP(ROWS(o_c)/2,0),),COLUMN(o_c)),IF(INDEX(o_c,ROW()-ROUNDUP(ROWS(o_c)/2,0),),0,COLUMN(o_c))),INDEX(SMALL(IF(FREQUENCY(IF(INDEX(o_c,ROW()-ROUNDUP(ROWS(o_c)/2,0),),COLUMN(o_c)),IF(INDEX(o_c,ROW()-ROUNDUP(ROWS(o_c)/2,0),),0,COLUMN(o_c)))&gt;0,ROW(INDIRECT("1:"&amp;COLUMNS(o_c)+1))),ROW(INDIRECT("1:"&amp;COLUMNS(o_c)+1))),COLUMN())),"")</f>
        <v>1</v>
      </c>
      <c r="F19">
        <f t="array" aca="1" ref="F19" ca="1">IFERROR(INDEX(FREQUENCY(IF(INDEX(o_c,ROW()-ROUNDUP(ROWS(o_c)/2,0),),COLUMN(o_c)),IF(INDEX(o_c,ROW()-ROUNDUP(ROWS(o_c)/2,0),),0,COLUMN(o_c))),INDEX(SMALL(IF(FREQUENCY(IF(INDEX(o_c,ROW()-ROUNDUP(ROWS(o_c)/2,0),),COLUMN(o_c)),IF(INDEX(o_c,ROW()-ROUNDUP(ROWS(o_c)/2,0),),0,COLUMN(o_c)))&gt;0,ROW(INDIRECT("1:"&amp;COLUMNS(o_c)+1))),ROW(INDIRECT("1:"&amp;COLUMNS(o_c)+1))),COLUMN())),"")</f>
        <v>1</v>
      </c>
      <c r="G19">
        <f t="array" aca="1" ref="G19" ca="1">IFERROR(INDEX(FREQUENCY(IF(INDEX(o_c,ROW()-ROUNDUP(ROWS(o_c)/2,0),),COLUMN(o_c)),IF(INDEX(o_c,ROW()-ROUNDUP(ROWS(o_c)/2,0),),0,COLUMN(o_c))),INDEX(SMALL(IF(FREQUENCY(IF(INDEX(o_c,ROW()-ROUNDUP(ROWS(o_c)/2,0),),COLUMN(o_c)),IF(INDEX(o_c,ROW()-ROUNDUP(ROWS(o_c)/2,0),),0,COLUMN(o_c)))&gt;0,ROW(INDIRECT("1:"&amp;COLUMNS(o_c)+1))),ROW(INDIRECT("1:"&amp;COLUMNS(o_c)+1))),COLUMN())),"")</f>
        <v>1</v>
      </c>
      <c r="H19" t="str">
        <f t="array" aca="1" ref="H19" ca="1">IFERROR(INDEX(FREQUENCY(IF(INDEX(o_c,ROW()-ROUNDUP(ROWS(o_c)/2,0),),COLUMN(o_c)),IF(INDEX(o_c,ROW()-ROUNDUP(ROWS(o_c)/2,0),),0,COLUMN(o_c))),INDEX(SMALL(IF(FREQUENCY(IF(INDEX(o_c,ROW()-ROUNDUP(ROWS(o_c)/2,0),),COLUMN(o_c)),IF(INDEX(o_c,ROW()-ROUNDUP(ROWS(o_c)/2,0),),0,COLUMN(o_c)))&gt;0,ROW(INDIRECT("1:"&amp;COLUMNS(o_c)+1))),ROW(INDIRECT("1:"&amp;COLUMNS(o_c)+1))),COLUMN())),"")</f>
        <v/>
      </c>
      <c r="I19" t="str">
        <f t="array" aca="1" ref="I19" ca="1">IFERROR(INDEX(FREQUENCY(IF(INDEX(o_c,ROW()-ROUNDUP(ROWS(o_c)/2,0),),COLUMN(o_c)),IF(INDEX(o_c,ROW()-ROUNDUP(ROWS(o_c)/2,0),),0,COLUMN(o_c))),INDEX(SMALL(IF(FREQUENCY(IF(INDEX(o_c,ROW()-ROUNDUP(ROWS(o_c)/2,0),),COLUMN(o_c)),IF(INDEX(o_c,ROW()-ROUNDUP(ROWS(o_c)/2,0),),0,COLUMN(o_c)))&gt;0,ROW(INDIRECT("1:"&amp;COLUMNS(o_c)+1))),ROW(INDIRECT("1:"&amp;COLUMNS(o_c)+1))),COLUMN())),"")</f>
        <v/>
      </c>
      <c r="J19" t="str">
        <f t="array" aca="1" ref="J19" ca="1">IFERROR(INDEX(FREQUENCY(IF(INDEX(o_c,ROW()-ROUNDUP(ROWS(o_c)/2,0),),COLUMN(o_c)),IF(INDEX(o_c,ROW()-ROUNDUP(ROWS(o_c)/2,0),),0,COLUMN(o_c))),INDEX(SMALL(IF(FREQUENCY(IF(INDEX(o_c,ROW()-ROUNDUP(ROWS(o_c)/2,0),),COLUMN(o_c)),IF(INDEX(o_c,ROW()-ROUNDUP(ROWS(o_c)/2,0),),0,COLUMN(o_c)))&gt;0,ROW(INDIRECT("1:"&amp;COLUMNS(o_c)+1))),ROW(INDIRECT("1:"&amp;COLUMNS(o_c)+1))),COLUMN())),"")</f>
        <v/>
      </c>
      <c r="K19" s="24"/>
      <c r="L19" s="25"/>
      <c r="M19" s="25"/>
      <c r="N19" s="25"/>
      <c r="O19" s="26"/>
      <c r="P19" s="24"/>
      <c r="Q19" s="25"/>
      <c r="R19" s="25"/>
      <c r="S19" s="25"/>
      <c r="T19" s="26"/>
      <c r="U19" s="24"/>
      <c r="V19" s="25"/>
      <c r="W19" s="25"/>
      <c r="X19" s="25"/>
      <c r="Y19" s="26"/>
      <c r="Z19" s="24"/>
      <c r="AA19" s="25"/>
      <c r="AB19" s="25"/>
      <c r="AC19" s="25"/>
      <c r="AD19" s="26"/>
      <c r="AE19" t="str">
        <f t="array" ref="AE19">IF(SUM(1*(K19:AD19=INDEX(o_c,ROW()-10,)))=20,"C","")</f>
        <v/>
      </c>
    </row>
    <row r="20" spans="1:31" ht="15.75" thickBot="1" x14ac:dyDescent="0.3">
      <c r="A20">
        <f t="array" aca="1" ref="A20" ca="1">IFERROR(INDEX(FREQUENCY(IF(INDEX(o_c,ROW()-ROUNDUP(ROWS(o_c)/2,0),),COLUMN(o_c)),IF(INDEX(o_c,ROW()-ROUNDUP(ROWS(o_c)/2,0),),0,COLUMN(o_c))),INDEX(SMALL(IF(FREQUENCY(IF(INDEX(o_c,ROW()-ROUNDUP(ROWS(o_c)/2,0),),COLUMN(o_c)),IF(INDEX(o_c,ROW()-ROUNDUP(ROWS(o_c)/2,0),),0,COLUMN(o_c)))&gt;0,ROW(INDIRECT("1:"&amp;COLUMNS(o_c)+1))),ROW(INDIRECT("1:"&amp;COLUMNS(o_c)+1))),COLUMN())),"")</f>
        <v>2</v>
      </c>
      <c r="B20">
        <f t="array" aca="1" ref="B20" ca="1">IFERROR(INDEX(FREQUENCY(IF(INDEX(o_c,ROW()-ROUNDUP(ROWS(o_c)/2,0),),COLUMN(o_c)),IF(INDEX(o_c,ROW()-ROUNDUP(ROWS(o_c)/2,0),),0,COLUMN(o_c))),INDEX(SMALL(IF(FREQUENCY(IF(INDEX(o_c,ROW()-ROUNDUP(ROWS(o_c)/2,0),),COLUMN(o_c)),IF(INDEX(o_c,ROW()-ROUNDUP(ROWS(o_c)/2,0),),0,COLUMN(o_c)))&gt;0,ROW(INDIRECT("1:"&amp;COLUMNS(o_c)+1))),ROW(INDIRECT("1:"&amp;COLUMNS(o_c)+1))),COLUMN())),"")</f>
        <v>7</v>
      </c>
      <c r="C20">
        <f t="array" aca="1" ref="C20" ca="1">IFERROR(INDEX(FREQUENCY(IF(INDEX(o_c,ROW()-ROUNDUP(ROWS(o_c)/2,0),),COLUMN(o_c)),IF(INDEX(o_c,ROW()-ROUNDUP(ROWS(o_c)/2,0),),0,COLUMN(o_c))),INDEX(SMALL(IF(FREQUENCY(IF(INDEX(o_c,ROW()-ROUNDUP(ROWS(o_c)/2,0),),COLUMN(o_c)),IF(INDEX(o_c,ROW()-ROUNDUP(ROWS(o_c)/2,0),),0,COLUMN(o_c)))&gt;0,ROW(INDIRECT("1:"&amp;COLUMNS(o_c)+1))),ROW(INDIRECT("1:"&amp;COLUMNS(o_c)+1))),COLUMN())),"")</f>
        <v>2</v>
      </c>
      <c r="D20">
        <f t="array" aca="1" ref="D20" ca="1">IFERROR(INDEX(FREQUENCY(IF(INDEX(o_c,ROW()-ROUNDUP(ROWS(o_c)/2,0),),COLUMN(o_c)),IF(INDEX(o_c,ROW()-ROUNDUP(ROWS(o_c)/2,0),),0,COLUMN(o_c))),INDEX(SMALL(IF(FREQUENCY(IF(INDEX(o_c,ROW()-ROUNDUP(ROWS(o_c)/2,0),),COLUMN(o_c)),IF(INDEX(o_c,ROW()-ROUNDUP(ROWS(o_c)/2,0),),0,COLUMN(o_c)))&gt;0,ROW(INDIRECT("1:"&amp;COLUMNS(o_c)+1))),ROW(INDIRECT("1:"&amp;COLUMNS(o_c)+1))),COLUMN())),"")</f>
        <v>2</v>
      </c>
      <c r="E20" t="str">
        <f t="array" aca="1" ref="E20" ca="1">IFERROR(INDEX(FREQUENCY(IF(INDEX(o_c,ROW()-ROUNDUP(ROWS(o_c)/2,0),),COLUMN(o_c)),IF(INDEX(o_c,ROW()-ROUNDUP(ROWS(o_c)/2,0),),0,COLUMN(o_c))),INDEX(SMALL(IF(FREQUENCY(IF(INDEX(o_c,ROW()-ROUNDUP(ROWS(o_c)/2,0),),COLUMN(o_c)),IF(INDEX(o_c,ROW()-ROUNDUP(ROWS(o_c)/2,0),),0,COLUMN(o_c)))&gt;0,ROW(INDIRECT("1:"&amp;COLUMNS(o_c)+1))),ROW(INDIRECT("1:"&amp;COLUMNS(o_c)+1))),COLUMN())),"")</f>
        <v/>
      </c>
      <c r="F20" t="str">
        <f t="array" aca="1" ref="F20" ca="1">IFERROR(INDEX(FREQUENCY(IF(INDEX(o_c,ROW()-ROUNDUP(ROWS(o_c)/2,0),),COLUMN(o_c)),IF(INDEX(o_c,ROW()-ROUNDUP(ROWS(o_c)/2,0),),0,COLUMN(o_c))),INDEX(SMALL(IF(FREQUENCY(IF(INDEX(o_c,ROW()-ROUNDUP(ROWS(o_c)/2,0),),COLUMN(o_c)),IF(INDEX(o_c,ROW()-ROUNDUP(ROWS(o_c)/2,0),),0,COLUMN(o_c)))&gt;0,ROW(INDIRECT("1:"&amp;COLUMNS(o_c)+1))),ROW(INDIRECT("1:"&amp;COLUMNS(o_c)+1))),COLUMN())),"")</f>
        <v/>
      </c>
      <c r="G20" t="str">
        <f t="array" aca="1" ref="G20" ca="1">IFERROR(INDEX(FREQUENCY(IF(INDEX(o_c,ROW()-ROUNDUP(ROWS(o_c)/2,0),),COLUMN(o_c)),IF(INDEX(o_c,ROW()-ROUNDUP(ROWS(o_c)/2,0),),0,COLUMN(o_c))),INDEX(SMALL(IF(FREQUENCY(IF(INDEX(o_c,ROW()-ROUNDUP(ROWS(o_c)/2,0),),COLUMN(o_c)),IF(INDEX(o_c,ROW()-ROUNDUP(ROWS(o_c)/2,0),),0,COLUMN(o_c)))&gt;0,ROW(INDIRECT("1:"&amp;COLUMNS(o_c)+1))),ROW(INDIRECT("1:"&amp;COLUMNS(o_c)+1))),COLUMN())),"")</f>
        <v/>
      </c>
      <c r="H20" t="str">
        <f t="array" aca="1" ref="H20" ca="1">IFERROR(INDEX(FREQUENCY(IF(INDEX(o_c,ROW()-ROUNDUP(ROWS(o_c)/2,0),),COLUMN(o_c)),IF(INDEX(o_c,ROW()-ROUNDUP(ROWS(o_c)/2,0),),0,COLUMN(o_c))),INDEX(SMALL(IF(FREQUENCY(IF(INDEX(o_c,ROW()-ROUNDUP(ROWS(o_c)/2,0),),COLUMN(o_c)),IF(INDEX(o_c,ROW()-ROUNDUP(ROWS(o_c)/2,0),),0,COLUMN(o_c)))&gt;0,ROW(INDIRECT("1:"&amp;COLUMNS(o_c)+1))),ROW(INDIRECT("1:"&amp;COLUMNS(o_c)+1))),COLUMN())),"")</f>
        <v/>
      </c>
      <c r="I20" t="str">
        <f t="array" aca="1" ref="I20" ca="1">IFERROR(INDEX(FREQUENCY(IF(INDEX(o_c,ROW()-ROUNDUP(ROWS(o_c)/2,0),),COLUMN(o_c)),IF(INDEX(o_c,ROW()-ROUNDUP(ROWS(o_c)/2,0),),0,COLUMN(o_c))),INDEX(SMALL(IF(FREQUENCY(IF(INDEX(o_c,ROW()-ROUNDUP(ROWS(o_c)/2,0),),COLUMN(o_c)),IF(INDEX(o_c,ROW()-ROUNDUP(ROWS(o_c)/2,0),),0,COLUMN(o_c)))&gt;0,ROW(INDIRECT("1:"&amp;COLUMNS(o_c)+1))),ROW(INDIRECT("1:"&amp;COLUMNS(o_c)+1))),COLUMN())),"")</f>
        <v/>
      </c>
      <c r="J20" t="str">
        <f t="array" aca="1" ref="J20" ca="1">IFERROR(INDEX(FREQUENCY(IF(INDEX(o_c,ROW()-ROUNDUP(ROWS(o_c)/2,0),),COLUMN(o_c)),IF(INDEX(o_c,ROW()-ROUNDUP(ROWS(o_c)/2,0),),0,COLUMN(o_c))),INDEX(SMALL(IF(FREQUENCY(IF(INDEX(o_c,ROW()-ROUNDUP(ROWS(o_c)/2,0),),COLUMN(o_c)),IF(INDEX(o_c,ROW()-ROUNDUP(ROWS(o_c)/2,0),),0,COLUMN(o_c)))&gt;0,ROW(INDIRECT("1:"&amp;COLUMNS(o_c)+1))),ROW(INDIRECT("1:"&amp;COLUMNS(o_c)+1))),COLUMN())),"")</f>
        <v/>
      </c>
      <c r="K20" s="27"/>
      <c r="L20" s="28"/>
      <c r="M20" s="28"/>
      <c r="N20" s="28"/>
      <c r="O20" s="29"/>
      <c r="P20" s="27"/>
      <c r="Q20" s="28"/>
      <c r="R20" s="28"/>
      <c r="S20" s="28"/>
      <c r="T20" s="29"/>
      <c r="U20" s="27"/>
      <c r="V20" s="28"/>
      <c r="W20" s="28"/>
      <c r="X20" s="28"/>
      <c r="Y20" s="29"/>
      <c r="Z20" s="27"/>
      <c r="AA20" s="28"/>
      <c r="AB20" s="28"/>
      <c r="AC20" s="28"/>
      <c r="AD20" s="29"/>
      <c r="AE20" t="str">
        <f t="array" ref="AE20">IF(SUM(1*(K20:AD20=INDEX(o_c,ROW()-10,)))=20,"C","")</f>
        <v/>
      </c>
    </row>
    <row r="21" spans="1:31" x14ac:dyDescent="0.25">
      <c r="A21">
        <f t="array" aca="1" ref="A21" ca="1">IFERROR(INDEX(FREQUENCY(IF(INDEX(o_c,ROW()-ROUNDUP(ROWS(o_c)/2,0),),COLUMN(o_c)),IF(INDEX(o_c,ROW()-ROUNDUP(ROWS(o_c)/2,0),),0,COLUMN(o_c))),INDEX(SMALL(IF(FREQUENCY(IF(INDEX(o_c,ROW()-ROUNDUP(ROWS(o_c)/2,0),),COLUMN(o_c)),IF(INDEX(o_c,ROW()-ROUNDUP(ROWS(o_c)/2,0),),0,COLUMN(o_c)))&gt;0,ROW(INDIRECT("1:"&amp;COLUMNS(o_c)+1))),ROW(INDIRECT("1:"&amp;COLUMNS(o_c)+1))),COLUMN())),"")</f>
        <v>3</v>
      </c>
      <c r="B21">
        <f t="array" aca="1" ref="B21" ca="1">IFERROR(INDEX(FREQUENCY(IF(INDEX(o_c,ROW()-ROUNDUP(ROWS(o_c)/2,0),),COLUMN(o_c)),IF(INDEX(o_c,ROW()-ROUNDUP(ROWS(o_c)/2,0),),0,COLUMN(o_c))),INDEX(SMALL(IF(FREQUENCY(IF(INDEX(o_c,ROW()-ROUNDUP(ROWS(o_c)/2,0),),COLUMN(o_c)),IF(INDEX(o_c,ROW()-ROUNDUP(ROWS(o_c)/2,0),),0,COLUMN(o_c)))&gt;0,ROW(INDIRECT("1:"&amp;COLUMNS(o_c)+1))),ROW(INDIRECT("1:"&amp;COLUMNS(o_c)+1))),COLUMN())),"")</f>
        <v>1</v>
      </c>
      <c r="C21">
        <f t="array" aca="1" ref="C21" ca="1">IFERROR(INDEX(FREQUENCY(IF(INDEX(o_c,ROW()-ROUNDUP(ROWS(o_c)/2,0),),COLUMN(o_c)),IF(INDEX(o_c,ROW()-ROUNDUP(ROWS(o_c)/2,0),),0,COLUMN(o_c))),INDEX(SMALL(IF(FREQUENCY(IF(INDEX(o_c,ROW()-ROUNDUP(ROWS(o_c)/2,0),),COLUMN(o_c)),IF(INDEX(o_c,ROW()-ROUNDUP(ROWS(o_c)/2,0),),0,COLUMN(o_c)))&gt;0,ROW(INDIRECT("1:"&amp;COLUMNS(o_c)+1))),ROW(INDIRECT("1:"&amp;COLUMNS(o_c)+1))),COLUMN())),"")</f>
        <v>2</v>
      </c>
      <c r="D21">
        <f t="array" aca="1" ref="D21" ca="1">IFERROR(INDEX(FREQUENCY(IF(INDEX(o_c,ROW()-ROUNDUP(ROWS(o_c)/2,0),),COLUMN(o_c)),IF(INDEX(o_c,ROW()-ROUNDUP(ROWS(o_c)/2,0),),0,COLUMN(o_c))),INDEX(SMALL(IF(FREQUENCY(IF(INDEX(o_c,ROW()-ROUNDUP(ROWS(o_c)/2,0),),COLUMN(o_c)),IF(INDEX(o_c,ROW()-ROUNDUP(ROWS(o_c)/2,0),),0,COLUMN(o_c)))&gt;0,ROW(INDIRECT("1:"&amp;COLUMNS(o_c)+1))),ROW(INDIRECT("1:"&amp;COLUMNS(o_c)+1))),COLUMN())),"")</f>
        <v>2</v>
      </c>
      <c r="E21">
        <f t="array" aca="1" ref="E21" ca="1">IFERROR(INDEX(FREQUENCY(IF(INDEX(o_c,ROW()-ROUNDUP(ROWS(o_c)/2,0),),COLUMN(o_c)),IF(INDEX(o_c,ROW()-ROUNDUP(ROWS(o_c)/2,0),),0,COLUMN(o_c))),INDEX(SMALL(IF(FREQUENCY(IF(INDEX(o_c,ROW()-ROUNDUP(ROWS(o_c)/2,0),),COLUMN(o_c)),IF(INDEX(o_c,ROW()-ROUNDUP(ROWS(o_c)/2,0),),0,COLUMN(o_c)))&gt;0,ROW(INDIRECT("1:"&amp;COLUMNS(o_c)+1))),ROW(INDIRECT("1:"&amp;COLUMNS(o_c)+1))),COLUMN())),"")</f>
        <v>1</v>
      </c>
      <c r="F21">
        <f t="array" aca="1" ref="F21" ca="1">IFERROR(INDEX(FREQUENCY(IF(INDEX(o_c,ROW()-ROUNDUP(ROWS(o_c)/2,0),),COLUMN(o_c)),IF(INDEX(o_c,ROW()-ROUNDUP(ROWS(o_c)/2,0),),0,COLUMN(o_c))),INDEX(SMALL(IF(FREQUENCY(IF(INDEX(o_c,ROW()-ROUNDUP(ROWS(o_c)/2,0),),COLUMN(o_c)),IF(INDEX(o_c,ROW()-ROUNDUP(ROWS(o_c)/2,0),),0,COLUMN(o_c)))&gt;0,ROW(INDIRECT("1:"&amp;COLUMNS(o_c)+1))),ROW(INDIRECT("1:"&amp;COLUMNS(o_c)+1))),COLUMN())),"")</f>
        <v>4</v>
      </c>
      <c r="G21" t="str">
        <f t="array" aca="1" ref="G21" ca="1">IFERROR(INDEX(FREQUENCY(IF(INDEX(o_c,ROW()-ROUNDUP(ROWS(o_c)/2,0),),COLUMN(o_c)),IF(INDEX(o_c,ROW()-ROUNDUP(ROWS(o_c)/2,0),),0,COLUMN(o_c))),INDEX(SMALL(IF(FREQUENCY(IF(INDEX(o_c,ROW()-ROUNDUP(ROWS(o_c)/2,0),),COLUMN(o_c)),IF(INDEX(o_c,ROW()-ROUNDUP(ROWS(o_c)/2,0),),0,COLUMN(o_c)))&gt;0,ROW(INDIRECT("1:"&amp;COLUMNS(o_c)+1))),ROW(INDIRECT("1:"&amp;COLUMNS(o_c)+1))),COLUMN())),"")</f>
        <v/>
      </c>
      <c r="H21" t="str">
        <f t="array" aca="1" ref="H21" ca="1">IFERROR(INDEX(FREQUENCY(IF(INDEX(o_c,ROW()-ROUNDUP(ROWS(o_c)/2,0),),COLUMN(o_c)),IF(INDEX(o_c,ROW()-ROUNDUP(ROWS(o_c)/2,0),),0,COLUMN(o_c))),INDEX(SMALL(IF(FREQUENCY(IF(INDEX(o_c,ROW()-ROUNDUP(ROWS(o_c)/2,0),),COLUMN(o_c)),IF(INDEX(o_c,ROW()-ROUNDUP(ROWS(o_c)/2,0),),0,COLUMN(o_c)))&gt;0,ROW(INDIRECT("1:"&amp;COLUMNS(o_c)+1))),ROW(INDIRECT("1:"&amp;COLUMNS(o_c)+1))),COLUMN())),"")</f>
        <v/>
      </c>
      <c r="I21" t="str">
        <f t="array" aca="1" ref="I21" ca="1">IFERROR(INDEX(FREQUENCY(IF(INDEX(o_c,ROW()-ROUNDUP(ROWS(o_c)/2,0),),COLUMN(o_c)),IF(INDEX(o_c,ROW()-ROUNDUP(ROWS(o_c)/2,0),),0,COLUMN(o_c))),INDEX(SMALL(IF(FREQUENCY(IF(INDEX(o_c,ROW()-ROUNDUP(ROWS(o_c)/2,0),),COLUMN(o_c)),IF(INDEX(o_c,ROW()-ROUNDUP(ROWS(o_c)/2,0),),0,COLUMN(o_c)))&gt;0,ROW(INDIRECT("1:"&amp;COLUMNS(o_c)+1))),ROW(INDIRECT("1:"&amp;COLUMNS(o_c)+1))),COLUMN())),"")</f>
        <v/>
      </c>
      <c r="J21" t="str">
        <f t="array" aca="1" ref="J21" ca="1">IFERROR(INDEX(FREQUENCY(IF(INDEX(o_c,ROW()-ROUNDUP(ROWS(o_c)/2,0),),COLUMN(o_c)),IF(INDEX(o_c,ROW()-ROUNDUP(ROWS(o_c)/2,0),),0,COLUMN(o_c))),INDEX(SMALL(IF(FREQUENCY(IF(INDEX(o_c,ROW()-ROUNDUP(ROWS(o_c)/2,0),),COLUMN(o_c)),IF(INDEX(o_c,ROW()-ROUNDUP(ROWS(o_c)/2,0),),0,COLUMN(o_c)))&gt;0,ROW(INDIRECT("1:"&amp;COLUMNS(o_c)+1))),ROW(INDIRECT("1:"&amp;COLUMNS(o_c)+1))),COLUMN())),"")</f>
        <v/>
      </c>
      <c r="K21" s="21"/>
      <c r="L21" s="22"/>
      <c r="M21" s="22"/>
      <c r="N21" s="22"/>
      <c r="O21" s="23"/>
      <c r="P21" s="21"/>
      <c r="Q21" s="22"/>
      <c r="R21" s="22"/>
      <c r="S21" s="22"/>
      <c r="T21" s="23"/>
      <c r="U21" s="21"/>
      <c r="V21" s="22"/>
      <c r="W21" s="22"/>
      <c r="X21" s="22"/>
      <c r="Y21" s="23"/>
      <c r="Z21" s="21"/>
      <c r="AA21" s="22"/>
      <c r="AB21" s="22"/>
      <c r="AC21" s="22"/>
      <c r="AD21" s="23"/>
      <c r="AE21" t="str">
        <f t="array" ref="AE21">IF(SUM(1*(K21:AD21=INDEX(o_c,ROW()-10,)))=20,"C","")</f>
        <v/>
      </c>
    </row>
    <row r="22" spans="1:31" x14ac:dyDescent="0.25">
      <c r="A22">
        <f t="array" aca="1" ref="A22" ca="1">IFERROR(INDEX(FREQUENCY(IF(INDEX(o_c,ROW()-ROUNDUP(ROWS(o_c)/2,0),),COLUMN(o_c)),IF(INDEX(o_c,ROW()-ROUNDUP(ROWS(o_c)/2,0),),0,COLUMN(o_c))),INDEX(SMALL(IF(FREQUENCY(IF(INDEX(o_c,ROW()-ROUNDUP(ROWS(o_c)/2,0),),COLUMN(o_c)),IF(INDEX(o_c,ROW()-ROUNDUP(ROWS(o_c)/2,0),),0,COLUMN(o_c)))&gt;0,ROW(INDIRECT("1:"&amp;COLUMNS(o_c)+1))),ROW(INDIRECT("1:"&amp;COLUMNS(o_c)+1))),COLUMN())),"")</f>
        <v>1</v>
      </c>
      <c r="B22">
        <f t="array" aca="1" ref="B22" ca="1">IFERROR(INDEX(FREQUENCY(IF(INDEX(o_c,ROW()-ROUNDUP(ROWS(o_c)/2,0),),COLUMN(o_c)),IF(INDEX(o_c,ROW()-ROUNDUP(ROWS(o_c)/2,0),),0,COLUMN(o_c))),INDEX(SMALL(IF(FREQUENCY(IF(INDEX(o_c,ROW()-ROUNDUP(ROWS(o_c)/2,0),),COLUMN(o_c)),IF(INDEX(o_c,ROW()-ROUNDUP(ROWS(o_c)/2,0),),0,COLUMN(o_c)))&gt;0,ROW(INDIRECT("1:"&amp;COLUMNS(o_c)+1))),ROW(INDIRECT("1:"&amp;COLUMNS(o_c)+1))),COLUMN())),"")</f>
        <v>3</v>
      </c>
      <c r="C22">
        <f t="array" aca="1" ref="C22" ca="1">IFERROR(INDEX(FREQUENCY(IF(INDEX(o_c,ROW()-ROUNDUP(ROWS(o_c)/2,0),),COLUMN(o_c)),IF(INDEX(o_c,ROW()-ROUNDUP(ROWS(o_c)/2,0),),0,COLUMN(o_c))),INDEX(SMALL(IF(FREQUENCY(IF(INDEX(o_c,ROW()-ROUNDUP(ROWS(o_c)/2,0),),COLUMN(o_c)),IF(INDEX(o_c,ROW()-ROUNDUP(ROWS(o_c)/2,0),),0,COLUMN(o_c)))&gt;0,ROW(INDIRECT("1:"&amp;COLUMNS(o_c)+1))),ROW(INDIRECT("1:"&amp;COLUMNS(o_c)+1))),COLUMN())),"")</f>
        <v>5</v>
      </c>
      <c r="D22">
        <f t="array" aca="1" ref="D22" ca="1">IFERROR(INDEX(FREQUENCY(IF(INDEX(o_c,ROW()-ROUNDUP(ROWS(o_c)/2,0),),COLUMN(o_c)),IF(INDEX(o_c,ROW()-ROUNDUP(ROWS(o_c)/2,0),),0,COLUMN(o_c))),INDEX(SMALL(IF(FREQUENCY(IF(INDEX(o_c,ROW()-ROUNDUP(ROWS(o_c)/2,0),),COLUMN(o_c)),IF(INDEX(o_c,ROW()-ROUNDUP(ROWS(o_c)/2,0),),0,COLUMN(o_c)))&gt;0,ROW(INDIRECT("1:"&amp;COLUMNS(o_c)+1))),ROW(INDIRECT("1:"&amp;COLUMNS(o_c)+1))),COLUMN())),"")</f>
        <v>1</v>
      </c>
      <c r="E22">
        <f t="array" aca="1" ref="E22" ca="1">IFERROR(INDEX(FREQUENCY(IF(INDEX(o_c,ROW()-ROUNDUP(ROWS(o_c)/2,0),),COLUMN(o_c)),IF(INDEX(o_c,ROW()-ROUNDUP(ROWS(o_c)/2,0),),0,COLUMN(o_c))),INDEX(SMALL(IF(FREQUENCY(IF(INDEX(o_c,ROW()-ROUNDUP(ROWS(o_c)/2,0),),COLUMN(o_c)),IF(INDEX(o_c,ROW()-ROUNDUP(ROWS(o_c)/2,0),),0,COLUMN(o_c)))&gt;0,ROW(INDIRECT("1:"&amp;COLUMNS(o_c)+1))),ROW(INDIRECT("1:"&amp;COLUMNS(o_c)+1))),COLUMN())),"")</f>
        <v>1</v>
      </c>
      <c r="F22">
        <f t="array" aca="1" ref="F22" ca="1">IFERROR(INDEX(FREQUENCY(IF(INDEX(o_c,ROW()-ROUNDUP(ROWS(o_c)/2,0),),COLUMN(o_c)),IF(INDEX(o_c,ROW()-ROUNDUP(ROWS(o_c)/2,0),),0,COLUMN(o_c))),INDEX(SMALL(IF(FREQUENCY(IF(INDEX(o_c,ROW()-ROUNDUP(ROWS(o_c)/2,0),),COLUMN(o_c)),IF(INDEX(o_c,ROW()-ROUNDUP(ROWS(o_c)/2,0),),0,COLUMN(o_c)))&gt;0,ROW(INDIRECT("1:"&amp;COLUMNS(o_c)+1))),ROW(INDIRECT("1:"&amp;COLUMNS(o_c)+1))),COLUMN())),"")</f>
        <v>1</v>
      </c>
      <c r="G22" t="str">
        <f t="array" aca="1" ref="G22" ca="1">IFERROR(INDEX(FREQUENCY(IF(INDEX(o_c,ROW()-ROUNDUP(ROWS(o_c)/2,0),),COLUMN(o_c)),IF(INDEX(o_c,ROW()-ROUNDUP(ROWS(o_c)/2,0),),0,COLUMN(o_c))),INDEX(SMALL(IF(FREQUENCY(IF(INDEX(o_c,ROW()-ROUNDUP(ROWS(o_c)/2,0),),COLUMN(o_c)),IF(INDEX(o_c,ROW()-ROUNDUP(ROWS(o_c)/2,0),),0,COLUMN(o_c)))&gt;0,ROW(INDIRECT("1:"&amp;COLUMNS(o_c)+1))),ROW(INDIRECT("1:"&amp;COLUMNS(o_c)+1))),COLUMN())),"")</f>
        <v/>
      </c>
      <c r="H22" t="str">
        <f t="array" aca="1" ref="H22" ca="1">IFERROR(INDEX(FREQUENCY(IF(INDEX(o_c,ROW()-ROUNDUP(ROWS(o_c)/2,0),),COLUMN(o_c)),IF(INDEX(o_c,ROW()-ROUNDUP(ROWS(o_c)/2,0),),0,COLUMN(o_c))),INDEX(SMALL(IF(FREQUENCY(IF(INDEX(o_c,ROW()-ROUNDUP(ROWS(o_c)/2,0),),COLUMN(o_c)),IF(INDEX(o_c,ROW()-ROUNDUP(ROWS(o_c)/2,0),),0,COLUMN(o_c)))&gt;0,ROW(INDIRECT("1:"&amp;COLUMNS(o_c)+1))),ROW(INDIRECT("1:"&amp;COLUMNS(o_c)+1))),COLUMN())),"")</f>
        <v/>
      </c>
      <c r="I22" t="str">
        <f t="array" aca="1" ref="I22" ca="1">IFERROR(INDEX(FREQUENCY(IF(INDEX(o_c,ROW()-ROUNDUP(ROWS(o_c)/2,0),),COLUMN(o_c)),IF(INDEX(o_c,ROW()-ROUNDUP(ROWS(o_c)/2,0),),0,COLUMN(o_c))),INDEX(SMALL(IF(FREQUENCY(IF(INDEX(o_c,ROW()-ROUNDUP(ROWS(o_c)/2,0),),COLUMN(o_c)),IF(INDEX(o_c,ROW()-ROUNDUP(ROWS(o_c)/2,0),),0,COLUMN(o_c)))&gt;0,ROW(INDIRECT("1:"&amp;COLUMNS(o_c)+1))),ROW(INDIRECT("1:"&amp;COLUMNS(o_c)+1))),COLUMN())),"")</f>
        <v/>
      </c>
      <c r="J22" t="str">
        <f t="array" aca="1" ref="J22" ca="1">IFERROR(INDEX(FREQUENCY(IF(INDEX(o_c,ROW()-ROUNDUP(ROWS(o_c)/2,0),),COLUMN(o_c)),IF(INDEX(o_c,ROW()-ROUNDUP(ROWS(o_c)/2,0),),0,COLUMN(o_c))),INDEX(SMALL(IF(FREQUENCY(IF(INDEX(o_c,ROW()-ROUNDUP(ROWS(o_c)/2,0),),COLUMN(o_c)),IF(INDEX(o_c,ROW()-ROUNDUP(ROWS(o_c)/2,0),),0,COLUMN(o_c)))&gt;0,ROW(INDIRECT("1:"&amp;COLUMNS(o_c)+1))),ROW(INDIRECT("1:"&amp;COLUMNS(o_c)+1))),COLUMN())),"")</f>
        <v/>
      </c>
      <c r="K22" s="24"/>
      <c r="L22" s="25"/>
      <c r="M22" s="25"/>
      <c r="N22" s="25"/>
      <c r="O22" s="26"/>
      <c r="P22" s="24"/>
      <c r="Q22" s="25"/>
      <c r="R22" s="25"/>
      <c r="S22" s="25"/>
      <c r="T22" s="26"/>
      <c r="U22" s="24"/>
      <c r="V22" s="25"/>
      <c r="W22" s="25"/>
      <c r="X22" s="25"/>
      <c r="Y22" s="26"/>
      <c r="Z22" s="24"/>
      <c r="AA22" s="25"/>
      <c r="AB22" s="25"/>
      <c r="AC22" s="25"/>
      <c r="AD22" s="26"/>
      <c r="AE22" t="str">
        <f t="array" ref="AE22">IF(SUM(1*(K22:AD22=INDEX(o_c,ROW()-10,)))=20,"C","")</f>
        <v/>
      </c>
    </row>
    <row r="23" spans="1:31" x14ac:dyDescent="0.25">
      <c r="A23">
        <f t="array" aca="1" ref="A23" ca="1">IFERROR(INDEX(FREQUENCY(IF(INDEX(o_c,ROW()-ROUNDUP(ROWS(o_c)/2,0),),COLUMN(o_c)),IF(INDEX(o_c,ROW()-ROUNDUP(ROWS(o_c)/2,0),),0,COLUMN(o_c))),INDEX(SMALL(IF(FREQUENCY(IF(INDEX(o_c,ROW()-ROUNDUP(ROWS(o_c)/2,0),),COLUMN(o_c)),IF(INDEX(o_c,ROW()-ROUNDUP(ROWS(o_c)/2,0),),0,COLUMN(o_c)))&gt;0,ROW(INDIRECT("1:"&amp;COLUMNS(o_c)+1))),ROW(INDIRECT("1:"&amp;COLUMNS(o_c)+1))),COLUMN())),"")</f>
        <v>5</v>
      </c>
      <c r="B23">
        <f t="array" aca="1" ref="B23" ca="1">IFERROR(INDEX(FREQUENCY(IF(INDEX(o_c,ROW()-ROUNDUP(ROWS(o_c)/2,0),),COLUMN(o_c)),IF(INDEX(o_c,ROW()-ROUNDUP(ROWS(o_c)/2,0),),0,COLUMN(o_c))),INDEX(SMALL(IF(FREQUENCY(IF(INDEX(o_c,ROW()-ROUNDUP(ROWS(o_c)/2,0),),COLUMN(o_c)),IF(INDEX(o_c,ROW()-ROUNDUP(ROWS(o_c)/2,0),),0,COLUMN(o_c)))&gt;0,ROW(INDIRECT("1:"&amp;COLUMNS(o_c)+1))),ROW(INDIRECT("1:"&amp;COLUMNS(o_c)+1))),COLUMN())),"")</f>
        <v>1</v>
      </c>
      <c r="C23">
        <f t="array" aca="1" ref="C23" ca="1">IFERROR(INDEX(FREQUENCY(IF(INDEX(o_c,ROW()-ROUNDUP(ROWS(o_c)/2,0),),COLUMN(o_c)),IF(INDEX(o_c,ROW()-ROUNDUP(ROWS(o_c)/2,0),),0,COLUMN(o_c))),INDEX(SMALL(IF(FREQUENCY(IF(INDEX(o_c,ROW()-ROUNDUP(ROWS(o_c)/2,0),),COLUMN(o_c)),IF(INDEX(o_c,ROW()-ROUNDUP(ROWS(o_c)/2,0),),0,COLUMN(o_c)))&gt;0,ROW(INDIRECT("1:"&amp;COLUMNS(o_c)+1))),ROW(INDIRECT("1:"&amp;COLUMNS(o_c)+1))),COLUMN())),"")</f>
        <v>7</v>
      </c>
      <c r="D23" t="str">
        <f t="array" aca="1" ref="D23" ca="1">IFERROR(INDEX(FREQUENCY(IF(INDEX(o_c,ROW()-ROUNDUP(ROWS(o_c)/2,0),),COLUMN(o_c)),IF(INDEX(o_c,ROW()-ROUNDUP(ROWS(o_c)/2,0),),0,COLUMN(o_c))),INDEX(SMALL(IF(FREQUENCY(IF(INDEX(o_c,ROW()-ROUNDUP(ROWS(o_c)/2,0),),COLUMN(o_c)),IF(INDEX(o_c,ROW()-ROUNDUP(ROWS(o_c)/2,0),),0,COLUMN(o_c)))&gt;0,ROW(INDIRECT("1:"&amp;COLUMNS(o_c)+1))),ROW(INDIRECT("1:"&amp;COLUMNS(o_c)+1))),COLUMN())),"")</f>
        <v/>
      </c>
      <c r="E23" t="str">
        <f t="array" aca="1" ref="E23" ca="1">IFERROR(INDEX(FREQUENCY(IF(INDEX(o_c,ROW()-ROUNDUP(ROWS(o_c)/2,0),),COLUMN(o_c)),IF(INDEX(o_c,ROW()-ROUNDUP(ROWS(o_c)/2,0),),0,COLUMN(o_c))),INDEX(SMALL(IF(FREQUENCY(IF(INDEX(o_c,ROW()-ROUNDUP(ROWS(o_c)/2,0),),COLUMN(o_c)),IF(INDEX(o_c,ROW()-ROUNDUP(ROWS(o_c)/2,0),),0,COLUMN(o_c)))&gt;0,ROW(INDIRECT("1:"&amp;COLUMNS(o_c)+1))),ROW(INDIRECT("1:"&amp;COLUMNS(o_c)+1))),COLUMN())),"")</f>
        <v/>
      </c>
      <c r="F23" t="str">
        <f t="array" aca="1" ref="F23" ca="1">IFERROR(INDEX(FREQUENCY(IF(INDEX(o_c,ROW()-ROUNDUP(ROWS(o_c)/2,0),),COLUMN(o_c)),IF(INDEX(o_c,ROW()-ROUNDUP(ROWS(o_c)/2,0),),0,COLUMN(o_c))),INDEX(SMALL(IF(FREQUENCY(IF(INDEX(o_c,ROW()-ROUNDUP(ROWS(o_c)/2,0),),COLUMN(o_c)),IF(INDEX(o_c,ROW()-ROUNDUP(ROWS(o_c)/2,0),),0,COLUMN(o_c)))&gt;0,ROW(INDIRECT("1:"&amp;COLUMNS(o_c)+1))),ROW(INDIRECT("1:"&amp;COLUMNS(o_c)+1))),COLUMN())),"")</f>
        <v/>
      </c>
      <c r="G23" t="str">
        <f t="array" aca="1" ref="G23" ca="1">IFERROR(INDEX(FREQUENCY(IF(INDEX(o_c,ROW()-ROUNDUP(ROWS(o_c)/2,0),),COLUMN(o_c)),IF(INDEX(o_c,ROW()-ROUNDUP(ROWS(o_c)/2,0),),0,COLUMN(o_c))),INDEX(SMALL(IF(FREQUENCY(IF(INDEX(o_c,ROW()-ROUNDUP(ROWS(o_c)/2,0),),COLUMN(o_c)),IF(INDEX(o_c,ROW()-ROUNDUP(ROWS(o_c)/2,0),),0,COLUMN(o_c)))&gt;0,ROW(INDIRECT("1:"&amp;COLUMNS(o_c)+1))),ROW(INDIRECT("1:"&amp;COLUMNS(o_c)+1))),COLUMN())),"")</f>
        <v/>
      </c>
      <c r="H23" t="str">
        <f t="array" aca="1" ref="H23" ca="1">IFERROR(INDEX(FREQUENCY(IF(INDEX(o_c,ROW()-ROUNDUP(ROWS(o_c)/2,0),),COLUMN(o_c)),IF(INDEX(o_c,ROW()-ROUNDUP(ROWS(o_c)/2,0),),0,COLUMN(o_c))),INDEX(SMALL(IF(FREQUENCY(IF(INDEX(o_c,ROW()-ROUNDUP(ROWS(o_c)/2,0),),COLUMN(o_c)),IF(INDEX(o_c,ROW()-ROUNDUP(ROWS(o_c)/2,0),),0,COLUMN(o_c)))&gt;0,ROW(INDIRECT("1:"&amp;COLUMNS(o_c)+1))),ROW(INDIRECT("1:"&amp;COLUMNS(o_c)+1))),COLUMN())),"")</f>
        <v/>
      </c>
      <c r="I23" t="str">
        <f t="array" aca="1" ref="I23" ca="1">IFERROR(INDEX(FREQUENCY(IF(INDEX(o_c,ROW()-ROUNDUP(ROWS(o_c)/2,0),),COLUMN(o_c)),IF(INDEX(o_c,ROW()-ROUNDUP(ROWS(o_c)/2,0),),0,COLUMN(o_c))),INDEX(SMALL(IF(FREQUENCY(IF(INDEX(o_c,ROW()-ROUNDUP(ROWS(o_c)/2,0),),COLUMN(o_c)),IF(INDEX(o_c,ROW()-ROUNDUP(ROWS(o_c)/2,0),),0,COLUMN(o_c)))&gt;0,ROW(INDIRECT("1:"&amp;COLUMNS(o_c)+1))),ROW(INDIRECT("1:"&amp;COLUMNS(o_c)+1))),COLUMN())),"")</f>
        <v/>
      </c>
      <c r="J23" t="str">
        <f t="array" aca="1" ref="J23" ca="1">IFERROR(INDEX(FREQUENCY(IF(INDEX(o_c,ROW()-ROUNDUP(ROWS(o_c)/2,0),),COLUMN(o_c)),IF(INDEX(o_c,ROW()-ROUNDUP(ROWS(o_c)/2,0),),0,COLUMN(o_c))),INDEX(SMALL(IF(FREQUENCY(IF(INDEX(o_c,ROW()-ROUNDUP(ROWS(o_c)/2,0),),COLUMN(o_c)),IF(INDEX(o_c,ROW()-ROUNDUP(ROWS(o_c)/2,0),),0,COLUMN(o_c)))&gt;0,ROW(INDIRECT("1:"&amp;COLUMNS(o_c)+1))),ROW(INDIRECT("1:"&amp;COLUMNS(o_c)+1))),COLUMN())),"")</f>
        <v/>
      </c>
      <c r="K23" s="24"/>
      <c r="L23" s="25"/>
      <c r="M23" s="25"/>
      <c r="N23" s="25"/>
      <c r="O23" s="26"/>
      <c r="P23" s="24"/>
      <c r="Q23" s="25"/>
      <c r="R23" s="25"/>
      <c r="S23" s="25"/>
      <c r="T23" s="26"/>
      <c r="U23" s="24"/>
      <c r="V23" s="25"/>
      <c r="W23" s="25"/>
      <c r="X23" s="25"/>
      <c r="Y23" s="26"/>
      <c r="Z23" s="24"/>
      <c r="AA23" s="25"/>
      <c r="AB23" s="25"/>
      <c r="AC23" s="25"/>
      <c r="AD23" s="26"/>
      <c r="AE23" t="str">
        <f t="array" ref="AE23">IF(SUM(1*(K23:AD23=INDEX(o_c,ROW()-10,)))=20,"C","")</f>
        <v/>
      </c>
    </row>
    <row r="24" spans="1:31" x14ac:dyDescent="0.25">
      <c r="A24">
        <f t="array" aca="1" ref="A24" ca="1">IFERROR(INDEX(FREQUENCY(IF(INDEX(o_c,ROW()-ROUNDUP(ROWS(o_c)/2,0),),COLUMN(o_c)),IF(INDEX(o_c,ROW()-ROUNDUP(ROWS(o_c)/2,0),),0,COLUMN(o_c))),INDEX(SMALL(IF(FREQUENCY(IF(INDEX(o_c,ROW()-ROUNDUP(ROWS(o_c)/2,0),),COLUMN(o_c)),IF(INDEX(o_c,ROW()-ROUNDUP(ROWS(o_c)/2,0),),0,COLUMN(o_c)))&gt;0,ROW(INDIRECT("1:"&amp;COLUMNS(o_c)+1))),ROW(INDIRECT("1:"&amp;COLUMNS(o_c)+1))),COLUMN())),"")</f>
        <v>2</v>
      </c>
      <c r="B24">
        <f t="array" aca="1" ref="B24" ca="1">IFERROR(INDEX(FREQUENCY(IF(INDEX(o_c,ROW()-ROUNDUP(ROWS(o_c)/2,0),),COLUMN(o_c)),IF(INDEX(o_c,ROW()-ROUNDUP(ROWS(o_c)/2,0),),0,COLUMN(o_c))),INDEX(SMALL(IF(FREQUENCY(IF(INDEX(o_c,ROW()-ROUNDUP(ROWS(o_c)/2,0),),COLUMN(o_c)),IF(INDEX(o_c,ROW()-ROUNDUP(ROWS(o_c)/2,0),),0,COLUMN(o_c)))&gt;0,ROW(INDIRECT("1:"&amp;COLUMNS(o_c)+1))),ROW(INDIRECT("1:"&amp;COLUMNS(o_c)+1))),COLUMN())),"")</f>
        <v>1</v>
      </c>
      <c r="C24">
        <f t="array" aca="1" ref="C24" ca="1">IFERROR(INDEX(FREQUENCY(IF(INDEX(o_c,ROW()-ROUNDUP(ROWS(o_c)/2,0),),COLUMN(o_c)),IF(INDEX(o_c,ROW()-ROUNDUP(ROWS(o_c)/2,0),),0,COLUMN(o_c))),INDEX(SMALL(IF(FREQUENCY(IF(INDEX(o_c,ROW()-ROUNDUP(ROWS(o_c)/2,0),),COLUMN(o_c)),IF(INDEX(o_c,ROW()-ROUNDUP(ROWS(o_c)/2,0),),0,COLUMN(o_c)))&gt;0,ROW(INDIRECT("1:"&amp;COLUMNS(o_c)+1))),ROW(INDIRECT("1:"&amp;COLUMNS(o_c)+1))),COLUMN())),"")</f>
        <v>3</v>
      </c>
      <c r="D24">
        <f t="array" aca="1" ref="D24" ca="1">IFERROR(INDEX(FREQUENCY(IF(INDEX(o_c,ROW()-ROUNDUP(ROWS(o_c)/2,0),),COLUMN(o_c)),IF(INDEX(o_c,ROW()-ROUNDUP(ROWS(o_c)/2,0),),0,COLUMN(o_c))),INDEX(SMALL(IF(FREQUENCY(IF(INDEX(o_c,ROW()-ROUNDUP(ROWS(o_c)/2,0),),COLUMN(o_c)),IF(INDEX(o_c,ROW()-ROUNDUP(ROWS(o_c)/2,0),),0,COLUMN(o_c)))&gt;0,ROW(INDIRECT("1:"&amp;COLUMNS(o_c)+1))),ROW(INDIRECT("1:"&amp;COLUMNS(o_c)+1))),COLUMN())),"")</f>
        <v>2</v>
      </c>
      <c r="E24">
        <f t="array" aca="1" ref="E24" ca="1">IFERROR(INDEX(FREQUENCY(IF(INDEX(o_c,ROW()-ROUNDUP(ROWS(o_c)/2,0),),COLUMN(o_c)),IF(INDEX(o_c,ROW()-ROUNDUP(ROWS(o_c)/2,0),),0,COLUMN(o_c))),INDEX(SMALL(IF(FREQUENCY(IF(INDEX(o_c,ROW()-ROUNDUP(ROWS(o_c)/2,0),),COLUMN(o_c)),IF(INDEX(o_c,ROW()-ROUNDUP(ROWS(o_c)/2,0),),0,COLUMN(o_c)))&gt;0,ROW(INDIRECT("1:"&amp;COLUMNS(o_c)+1))),ROW(INDIRECT("1:"&amp;COLUMNS(o_c)+1))),COLUMN())),"")</f>
        <v>1</v>
      </c>
      <c r="F24">
        <f t="array" aca="1" ref="F24" ca="1">IFERROR(INDEX(FREQUENCY(IF(INDEX(o_c,ROW()-ROUNDUP(ROWS(o_c)/2,0),),COLUMN(o_c)),IF(INDEX(o_c,ROW()-ROUNDUP(ROWS(o_c)/2,0),),0,COLUMN(o_c))),INDEX(SMALL(IF(FREQUENCY(IF(INDEX(o_c,ROW()-ROUNDUP(ROWS(o_c)/2,0),),COLUMN(o_c)),IF(INDEX(o_c,ROW()-ROUNDUP(ROWS(o_c)/2,0),),0,COLUMN(o_c)))&gt;0,ROW(INDIRECT("1:"&amp;COLUMNS(o_c)+1))),ROW(INDIRECT("1:"&amp;COLUMNS(o_c)+1))),COLUMN())),"")</f>
        <v>1</v>
      </c>
      <c r="G24" t="str">
        <f t="array" aca="1" ref="G24" ca="1">IFERROR(INDEX(FREQUENCY(IF(INDEX(o_c,ROW()-ROUNDUP(ROWS(o_c)/2,0),),COLUMN(o_c)),IF(INDEX(o_c,ROW()-ROUNDUP(ROWS(o_c)/2,0),),0,COLUMN(o_c))),INDEX(SMALL(IF(FREQUENCY(IF(INDEX(o_c,ROW()-ROUNDUP(ROWS(o_c)/2,0),),COLUMN(o_c)),IF(INDEX(o_c,ROW()-ROUNDUP(ROWS(o_c)/2,0),),0,COLUMN(o_c)))&gt;0,ROW(INDIRECT("1:"&amp;COLUMNS(o_c)+1))),ROW(INDIRECT("1:"&amp;COLUMNS(o_c)+1))),COLUMN())),"")</f>
        <v/>
      </c>
      <c r="H24" t="str">
        <f t="array" aca="1" ref="H24" ca="1">IFERROR(INDEX(FREQUENCY(IF(INDEX(o_c,ROW()-ROUNDUP(ROWS(o_c)/2,0),),COLUMN(o_c)),IF(INDEX(o_c,ROW()-ROUNDUP(ROWS(o_c)/2,0),),0,COLUMN(o_c))),INDEX(SMALL(IF(FREQUENCY(IF(INDEX(o_c,ROW()-ROUNDUP(ROWS(o_c)/2,0),),COLUMN(o_c)),IF(INDEX(o_c,ROW()-ROUNDUP(ROWS(o_c)/2,0),),0,COLUMN(o_c)))&gt;0,ROW(INDIRECT("1:"&amp;COLUMNS(o_c)+1))),ROW(INDIRECT("1:"&amp;COLUMNS(o_c)+1))),COLUMN())),"")</f>
        <v/>
      </c>
      <c r="I24" t="str">
        <f t="array" aca="1" ref="I24" ca="1">IFERROR(INDEX(FREQUENCY(IF(INDEX(o_c,ROW()-ROUNDUP(ROWS(o_c)/2,0),),COLUMN(o_c)),IF(INDEX(o_c,ROW()-ROUNDUP(ROWS(o_c)/2,0),),0,COLUMN(o_c))),INDEX(SMALL(IF(FREQUENCY(IF(INDEX(o_c,ROW()-ROUNDUP(ROWS(o_c)/2,0),),COLUMN(o_c)),IF(INDEX(o_c,ROW()-ROUNDUP(ROWS(o_c)/2,0),),0,COLUMN(o_c)))&gt;0,ROW(INDIRECT("1:"&amp;COLUMNS(o_c)+1))),ROW(INDIRECT("1:"&amp;COLUMNS(o_c)+1))),COLUMN())),"")</f>
        <v/>
      </c>
      <c r="J24" t="str">
        <f t="array" aca="1" ref="J24" ca="1">IFERROR(INDEX(FREQUENCY(IF(INDEX(o_c,ROW()-ROUNDUP(ROWS(o_c)/2,0),),COLUMN(o_c)),IF(INDEX(o_c,ROW()-ROUNDUP(ROWS(o_c)/2,0),),0,COLUMN(o_c))),INDEX(SMALL(IF(FREQUENCY(IF(INDEX(o_c,ROW()-ROUNDUP(ROWS(o_c)/2,0),),COLUMN(o_c)),IF(INDEX(o_c,ROW()-ROUNDUP(ROWS(o_c)/2,0),),0,COLUMN(o_c)))&gt;0,ROW(INDIRECT("1:"&amp;COLUMNS(o_c)+1))),ROW(INDIRECT("1:"&amp;COLUMNS(o_c)+1))),COLUMN())),"")</f>
        <v/>
      </c>
      <c r="K24" s="24"/>
      <c r="L24" s="25"/>
      <c r="M24" s="25"/>
      <c r="N24" s="25"/>
      <c r="O24" s="26"/>
      <c r="P24" s="24"/>
      <c r="Q24" s="25"/>
      <c r="R24" s="25"/>
      <c r="S24" s="25"/>
      <c r="T24" s="26"/>
      <c r="U24" s="24"/>
      <c r="V24" s="25"/>
      <c r="W24" s="25"/>
      <c r="X24" s="25"/>
      <c r="Y24" s="26"/>
      <c r="Z24" s="24"/>
      <c r="AA24" s="25"/>
      <c r="AB24" s="25"/>
      <c r="AC24" s="25"/>
      <c r="AD24" s="26"/>
      <c r="AE24" t="str">
        <f t="array" ref="AE24">IF(SUM(1*(K24:AD24=INDEX(o_c,ROW()-10,)))=20,"C","")</f>
        <v/>
      </c>
    </row>
    <row r="25" spans="1:31" ht="15.75" thickBot="1" x14ac:dyDescent="0.3">
      <c r="A25">
        <f t="array" aca="1" ref="A25" ca="1">IFERROR(INDEX(FREQUENCY(IF(INDEX(o_c,ROW()-ROUNDUP(ROWS(o_c)/2,0),),COLUMN(o_c)),IF(INDEX(o_c,ROW()-ROUNDUP(ROWS(o_c)/2,0),),0,COLUMN(o_c))),INDEX(SMALL(IF(FREQUENCY(IF(INDEX(o_c,ROW()-ROUNDUP(ROWS(o_c)/2,0),),COLUMN(o_c)),IF(INDEX(o_c,ROW()-ROUNDUP(ROWS(o_c)/2,0),),0,COLUMN(o_c)))&gt;0,ROW(INDIRECT("1:"&amp;COLUMNS(o_c)+1))),ROW(INDIRECT("1:"&amp;COLUMNS(o_c)+1))),COLUMN())),"")</f>
        <v>2</v>
      </c>
      <c r="B25">
        <f t="array" aca="1" ref="B25" ca="1">IFERROR(INDEX(FREQUENCY(IF(INDEX(o_c,ROW()-ROUNDUP(ROWS(o_c)/2,0),),COLUMN(o_c)),IF(INDEX(o_c,ROW()-ROUNDUP(ROWS(o_c)/2,0),),0,COLUMN(o_c))),INDEX(SMALL(IF(FREQUENCY(IF(INDEX(o_c,ROW()-ROUNDUP(ROWS(o_c)/2,0),),COLUMN(o_c)),IF(INDEX(o_c,ROW()-ROUNDUP(ROWS(o_c)/2,0),),0,COLUMN(o_c)))&gt;0,ROW(INDIRECT("1:"&amp;COLUMNS(o_c)+1))),ROW(INDIRECT("1:"&amp;COLUMNS(o_c)+1))),COLUMN())),"")</f>
        <v>2</v>
      </c>
      <c r="C25">
        <f t="array" aca="1" ref="C25" ca="1">IFERROR(INDEX(FREQUENCY(IF(INDEX(o_c,ROW()-ROUNDUP(ROWS(o_c)/2,0),),COLUMN(o_c)),IF(INDEX(o_c,ROW()-ROUNDUP(ROWS(o_c)/2,0),),0,COLUMN(o_c))),INDEX(SMALL(IF(FREQUENCY(IF(INDEX(o_c,ROW()-ROUNDUP(ROWS(o_c)/2,0),),COLUMN(o_c)),IF(INDEX(o_c,ROW()-ROUNDUP(ROWS(o_c)/2,0),),0,COLUMN(o_c)))&gt;0,ROW(INDIRECT("1:"&amp;COLUMNS(o_c)+1))),ROW(INDIRECT("1:"&amp;COLUMNS(o_c)+1))),COLUMN())),"")</f>
        <v>4</v>
      </c>
      <c r="D25">
        <f t="array" aca="1" ref="D25" ca="1">IFERROR(INDEX(FREQUENCY(IF(INDEX(o_c,ROW()-ROUNDUP(ROWS(o_c)/2,0),),COLUMN(o_c)),IF(INDEX(o_c,ROW()-ROUNDUP(ROWS(o_c)/2,0),),0,COLUMN(o_c))),INDEX(SMALL(IF(FREQUENCY(IF(INDEX(o_c,ROW()-ROUNDUP(ROWS(o_c)/2,0),),COLUMN(o_c)),IF(INDEX(o_c,ROW()-ROUNDUP(ROWS(o_c)/2,0),),0,COLUMN(o_c)))&gt;0,ROW(INDIRECT("1:"&amp;COLUMNS(o_c)+1))),ROW(INDIRECT("1:"&amp;COLUMNS(o_c)+1))),COLUMN())),"")</f>
        <v>1</v>
      </c>
      <c r="E25">
        <f t="array" aca="1" ref="E25" ca="1">IFERROR(INDEX(FREQUENCY(IF(INDEX(o_c,ROW()-ROUNDUP(ROWS(o_c)/2,0),),COLUMN(o_c)),IF(INDEX(o_c,ROW()-ROUNDUP(ROWS(o_c)/2,0),),0,COLUMN(o_c))),INDEX(SMALL(IF(FREQUENCY(IF(INDEX(o_c,ROW()-ROUNDUP(ROWS(o_c)/2,0),),COLUMN(o_c)),IF(INDEX(o_c,ROW()-ROUNDUP(ROWS(o_c)/2,0),),0,COLUMN(o_c)))&gt;0,ROW(INDIRECT("1:"&amp;COLUMNS(o_c)+1))),ROW(INDIRECT("1:"&amp;COLUMNS(o_c)+1))),COLUMN())),"")</f>
        <v>4</v>
      </c>
      <c r="F25" t="str">
        <f t="array" aca="1" ref="F25" ca="1">IFERROR(INDEX(FREQUENCY(IF(INDEX(o_c,ROW()-ROUNDUP(ROWS(o_c)/2,0),),COLUMN(o_c)),IF(INDEX(o_c,ROW()-ROUNDUP(ROWS(o_c)/2,0),),0,COLUMN(o_c))),INDEX(SMALL(IF(FREQUENCY(IF(INDEX(o_c,ROW()-ROUNDUP(ROWS(o_c)/2,0),),COLUMN(o_c)),IF(INDEX(o_c,ROW()-ROUNDUP(ROWS(o_c)/2,0),),0,COLUMN(o_c)))&gt;0,ROW(INDIRECT("1:"&amp;COLUMNS(o_c)+1))),ROW(INDIRECT("1:"&amp;COLUMNS(o_c)+1))),COLUMN())),"")</f>
        <v/>
      </c>
      <c r="G25" t="str">
        <f t="array" aca="1" ref="G25" ca="1">IFERROR(INDEX(FREQUENCY(IF(INDEX(o_c,ROW()-ROUNDUP(ROWS(o_c)/2,0),),COLUMN(o_c)),IF(INDEX(o_c,ROW()-ROUNDUP(ROWS(o_c)/2,0),),0,COLUMN(o_c))),INDEX(SMALL(IF(FREQUENCY(IF(INDEX(o_c,ROW()-ROUNDUP(ROWS(o_c)/2,0),),COLUMN(o_c)),IF(INDEX(o_c,ROW()-ROUNDUP(ROWS(o_c)/2,0),),0,COLUMN(o_c)))&gt;0,ROW(INDIRECT("1:"&amp;COLUMNS(o_c)+1))),ROW(INDIRECT("1:"&amp;COLUMNS(o_c)+1))),COLUMN())),"")</f>
        <v/>
      </c>
      <c r="H25" t="str">
        <f t="array" aca="1" ref="H25" ca="1">IFERROR(INDEX(FREQUENCY(IF(INDEX(o_c,ROW()-ROUNDUP(ROWS(o_c)/2,0),),COLUMN(o_c)),IF(INDEX(o_c,ROW()-ROUNDUP(ROWS(o_c)/2,0),),0,COLUMN(o_c))),INDEX(SMALL(IF(FREQUENCY(IF(INDEX(o_c,ROW()-ROUNDUP(ROWS(o_c)/2,0),),COLUMN(o_c)),IF(INDEX(o_c,ROW()-ROUNDUP(ROWS(o_c)/2,0),),0,COLUMN(o_c)))&gt;0,ROW(INDIRECT("1:"&amp;COLUMNS(o_c)+1))),ROW(INDIRECT("1:"&amp;COLUMNS(o_c)+1))),COLUMN())),"")</f>
        <v/>
      </c>
      <c r="I25" t="str">
        <f t="array" aca="1" ref="I25" ca="1">IFERROR(INDEX(FREQUENCY(IF(INDEX(o_c,ROW()-ROUNDUP(ROWS(o_c)/2,0),),COLUMN(o_c)),IF(INDEX(o_c,ROW()-ROUNDUP(ROWS(o_c)/2,0),),0,COLUMN(o_c))),INDEX(SMALL(IF(FREQUENCY(IF(INDEX(o_c,ROW()-ROUNDUP(ROWS(o_c)/2,0),),COLUMN(o_c)),IF(INDEX(o_c,ROW()-ROUNDUP(ROWS(o_c)/2,0),),0,COLUMN(o_c)))&gt;0,ROW(INDIRECT("1:"&amp;COLUMNS(o_c)+1))),ROW(INDIRECT("1:"&amp;COLUMNS(o_c)+1))),COLUMN())),"")</f>
        <v/>
      </c>
      <c r="J25" t="str">
        <f t="array" aca="1" ref="J25" ca="1">IFERROR(INDEX(FREQUENCY(IF(INDEX(o_c,ROW()-ROUNDUP(ROWS(o_c)/2,0),),COLUMN(o_c)),IF(INDEX(o_c,ROW()-ROUNDUP(ROWS(o_c)/2,0),),0,COLUMN(o_c))),INDEX(SMALL(IF(FREQUENCY(IF(INDEX(o_c,ROW()-ROUNDUP(ROWS(o_c)/2,0),),COLUMN(o_c)),IF(INDEX(o_c,ROW()-ROUNDUP(ROWS(o_c)/2,0),),0,COLUMN(o_c)))&gt;0,ROW(INDIRECT("1:"&amp;COLUMNS(o_c)+1))),ROW(INDIRECT("1:"&amp;COLUMNS(o_c)+1))),COLUMN())),"")</f>
        <v/>
      </c>
      <c r="K25" s="27"/>
      <c r="L25" s="28"/>
      <c r="M25" s="28"/>
      <c r="N25" s="28"/>
      <c r="O25" s="29"/>
      <c r="P25" s="27"/>
      <c r="Q25" s="28"/>
      <c r="R25" s="28"/>
      <c r="S25" s="28"/>
      <c r="T25" s="29"/>
      <c r="U25" s="27"/>
      <c r="V25" s="28"/>
      <c r="W25" s="28"/>
      <c r="X25" s="28"/>
      <c r="Y25" s="29"/>
      <c r="Z25" s="27"/>
      <c r="AA25" s="28"/>
      <c r="AB25" s="28"/>
      <c r="AC25" s="28"/>
      <c r="AD25" s="29"/>
      <c r="AE25" t="str">
        <f t="array" ref="AE25">IF(SUM(1*(K25:AD25=INDEX(o_c,ROW()-10,)))=20,"C","")</f>
        <v/>
      </c>
    </row>
    <row r="26" spans="1:31" x14ac:dyDescent="0.25">
      <c r="A26">
        <f t="array" aca="1" ref="A26" ca="1">IFERROR(INDEX(FREQUENCY(IF(INDEX(o_c,ROW()-ROUNDUP(ROWS(o_c)/2,0),),COLUMN(o_c)),IF(INDEX(o_c,ROW()-ROUNDUP(ROWS(o_c)/2,0),),0,COLUMN(o_c))),INDEX(SMALL(IF(FREQUENCY(IF(INDEX(o_c,ROW()-ROUNDUP(ROWS(o_c)/2,0),),COLUMN(o_c)),IF(INDEX(o_c,ROW()-ROUNDUP(ROWS(o_c)/2,0),),0,COLUMN(o_c)))&gt;0,ROW(INDIRECT("1:"&amp;COLUMNS(o_c)+1))),ROW(INDIRECT("1:"&amp;COLUMNS(o_c)+1))),COLUMN())),"")</f>
        <v>4</v>
      </c>
      <c r="B26">
        <f t="array" aca="1" ref="B26" ca="1">IFERROR(INDEX(FREQUENCY(IF(INDEX(o_c,ROW()-ROUNDUP(ROWS(o_c)/2,0),),COLUMN(o_c)),IF(INDEX(o_c,ROW()-ROUNDUP(ROWS(o_c)/2,0),),0,COLUMN(o_c))),INDEX(SMALL(IF(FREQUENCY(IF(INDEX(o_c,ROW()-ROUNDUP(ROWS(o_c)/2,0),),COLUMN(o_c)),IF(INDEX(o_c,ROW()-ROUNDUP(ROWS(o_c)/2,0),),0,COLUMN(o_c)))&gt;0,ROW(INDIRECT("1:"&amp;COLUMNS(o_c)+1))),ROW(INDIRECT("1:"&amp;COLUMNS(o_c)+1))),COLUMN())),"")</f>
        <v>1</v>
      </c>
      <c r="C26">
        <f t="array" aca="1" ref="C26" ca="1">IFERROR(INDEX(FREQUENCY(IF(INDEX(o_c,ROW()-ROUNDUP(ROWS(o_c)/2,0),),COLUMN(o_c)),IF(INDEX(o_c,ROW()-ROUNDUP(ROWS(o_c)/2,0),),0,COLUMN(o_c))),INDEX(SMALL(IF(FREQUENCY(IF(INDEX(o_c,ROW()-ROUNDUP(ROWS(o_c)/2,0),),COLUMN(o_c)),IF(INDEX(o_c,ROW()-ROUNDUP(ROWS(o_c)/2,0),),0,COLUMN(o_c)))&gt;0,ROW(INDIRECT("1:"&amp;COLUMNS(o_c)+1))),ROW(INDIRECT("1:"&amp;COLUMNS(o_c)+1))),COLUMN())),"")</f>
        <v>1</v>
      </c>
      <c r="D26">
        <f t="array" aca="1" ref="D26" ca="1">IFERROR(INDEX(FREQUENCY(IF(INDEX(o_c,ROW()-ROUNDUP(ROWS(o_c)/2,0),),COLUMN(o_c)),IF(INDEX(o_c,ROW()-ROUNDUP(ROWS(o_c)/2,0),),0,COLUMN(o_c))),INDEX(SMALL(IF(FREQUENCY(IF(INDEX(o_c,ROW()-ROUNDUP(ROWS(o_c)/2,0),),COLUMN(o_c)),IF(INDEX(o_c,ROW()-ROUNDUP(ROWS(o_c)/2,0),),0,COLUMN(o_c)))&gt;0,ROW(INDIRECT("1:"&amp;COLUMNS(o_c)+1))),ROW(INDIRECT("1:"&amp;COLUMNS(o_c)+1))),COLUMN())),"")</f>
        <v>3</v>
      </c>
      <c r="E26">
        <f t="array" aca="1" ref="E26" ca="1">IFERROR(INDEX(FREQUENCY(IF(INDEX(o_c,ROW()-ROUNDUP(ROWS(o_c)/2,0),),COLUMN(o_c)),IF(INDEX(o_c,ROW()-ROUNDUP(ROWS(o_c)/2,0),),0,COLUMN(o_c))),INDEX(SMALL(IF(FREQUENCY(IF(INDEX(o_c,ROW()-ROUNDUP(ROWS(o_c)/2,0),),COLUMN(o_c)),IF(INDEX(o_c,ROW()-ROUNDUP(ROWS(o_c)/2,0),),0,COLUMN(o_c)))&gt;0,ROW(INDIRECT("1:"&amp;COLUMNS(o_c)+1))),ROW(INDIRECT("1:"&amp;COLUMNS(o_c)+1))),COLUMN())),"")</f>
        <v>2</v>
      </c>
      <c r="F26" t="str">
        <f t="array" aca="1" ref="F26" ca="1">IFERROR(INDEX(FREQUENCY(IF(INDEX(o_c,ROW()-ROUNDUP(ROWS(o_c)/2,0),),COLUMN(o_c)),IF(INDEX(o_c,ROW()-ROUNDUP(ROWS(o_c)/2,0),),0,COLUMN(o_c))),INDEX(SMALL(IF(FREQUENCY(IF(INDEX(o_c,ROW()-ROUNDUP(ROWS(o_c)/2,0),),COLUMN(o_c)),IF(INDEX(o_c,ROW()-ROUNDUP(ROWS(o_c)/2,0),),0,COLUMN(o_c)))&gt;0,ROW(INDIRECT("1:"&amp;COLUMNS(o_c)+1))),ROW(INDIRECT("1:"&amp;COLUMNS(o_c)+1))),COLUMN())),"")</f>
        <v/>
      </c>
      <c r="G26" t="str">
        <f t="array" aca="1" ref="G26" ca="1">IFERROR(INDEX(FREQUENCY(IF(INDEX(o_c,ROW()-ROUNDUP(ROWS(o_c)/2,0),),COLUMN(o_c)),IF(INDEX(o_c,ROW()-ROUNDUP(ROWS(o_c)/2,0),),0,COLUMN(o_c))),INDEX(SMALL(IF(FREQUENCY(IF(INDEX(o_c,ROW()-ROUNDUP(ROWS(o_c)/2,0),),COLUMN(o_c)),IF(INDEX(o_c,ROW()-ROUNDUP(ROWS(o_c)/2,0),),0,COLUMN(o_c)))&gt;0,ROW(INDIRECT("1:"&amp;COLUMNS(o_c)+1))),ROW(INDIRECT("1:"&amp;COLUMNS(o_c)+1))),COLUMN())),"")</f>
        <v/>
      </c>
      <c r="H26" t="str">
        <f t="array" aca="1" ref="H26" ca="1">IFERROR(INDEX(FREQUENCY(IF(INDEX(o_c,ROW()-ROUNDUP(ROWS(o_c)/2,0),),COLUMN(o_c)),IF(INDEX(o_c,ROW()-ROUNDUP(ROWS(o_c)/2,0),),0,COLUMN(o_c))),INDEX(SMALL(IF(FREQUENCY(IF(INDEX(o_c,ROW()-ROUNDUP(ROWS(o_c)/2,0),),COLUMN(o_c)),IF(INDEX(o_c,ROW()-ROUNDUP(ROWS(o_c)/2,0),),0,COLUMN(o_c)))&gt;0,ROW(INDIRECT("1:"&amp;COLUMNS(o_c)+1))),ROW(INDIRECT("1:"&amp;COLUMNS(o_c)+1))),COLUMN())),"")</f>
        <v/>
      </c>
      <c r="I26" t="str">
        <f t="array" aca="1" ref="I26" ca="1">IFERROR(INDEX(FREQUENCY(IF(INDEX(o_c,ROW()-ROUNDUP(ROWS(o_c)/2,0),),COLUMN(o_c)),IF(INDEX(o_c,ROW()-ROUNDUP(ROWS(o_c)/2,0),),0,COLUMN(o_c))),INDEX(SMALL(IF(FREQUENCY(IF(INDEX(o_c,ROW()-ROUNDUP(ROWS(o_c)/2,0),),COLUMN(o_c)),IF(INDEX(o_c,ROW()-ROUNDUP(ROWS(o_c)/2,0),),0,COLUMN(o_c)))&gt;0,ROW(INDIRECT("1:"&amp;COLUMNS(o_c)+1))),ROW(INDIRECT("1:"&amp;COLUMNS(o_c)+1))),COLUMN())),"")</f>
        <v/>
      </c>
      <c r="J26" t="str">
        <f t="array" aca="1" ref="J26" ca="1">IFERROR(INDEX(FREQUENCY(IF(INDEX(o_c,ROW()-ROUNDUP(ROWS(o_c)/2,0),),COLUMN(o_c)),IF(INDEX(o_c,ROW()-ROUNDUP(ROWS(o_c)/2,0),),0,COLUMN(o_c))),INDEX(SMALL(IF(FREQUENCY(IF(INDEX(o_c,ROW()-ROUNDUP(ROWS(o_c)/2,0),),COLUMN(o_c)),IF(INDEX(o_c,ROW()-ROUNDUP(ROWS(o_c)/2,0),),0,COLUMN(o_c)))&gt;0,ROW(INDIRECT("1:"&amp;COLUMNS(o_c)+1))),ROW(INDIRECT("1:"&amp;COLUMNS(o_c)+1))),COLUMN())),"")</f>
        <v/>
      </c>
      <c r="K26" s="21"/>
      <c r="L26" s="22"/>
      <c r="M26" s="22"/>
      <c r="N26" s="22"/>
      <c r="O26" s="23"/>
      <c r="P26" s="21"/>
      <c r="Q26" s="22"/>
      <c r="R26" s="22"/>
      <c r="S26" s="22"/>
      <c r="T26" s="23"/>
      <c r="U26" s="21"/>
      <c r="V26" s="22"/>
      <c r="W26" s="22"/>
      <c r="X26" s="22"/>
      <c r="Y26" s="23"/>
      <c r="Z26" s="46"/>
      <c r="AA26" s="44"/>
      <c r="AB26" s="44"/>
      <c r="AC26" s="44"/>
      <c r="AD26" s="45"/>
      <c r="AE26" t="str">
        <f t="array" ref="AE26">IF(SUM(1*(K26:AD26=INDEX(o_c,ROW()-10,)))=20,"C","")</f>
        <v/>
      </c>
    </row>
    <row r="27" spans="1:31" x14ac:dyDescent="0.25">
      <c r="A27">
        <f t="array" aca="1" ref="A27" ca="1">IFERROR(INDEX(FREQUENCY(IF(INDEX(o_c,ROW()-ROUNDUP(ROWS(o_c)/2,0),),COLUMN(o_c)),IF(INDEX(o_c,ROW()-ROUNDUP(ROWS(o_c)/2,0),),0,COLUMN(o_c))),INDEX(SMALL(IF(FREQUENCY(IF(INDEX(o_c,ROW()-ROUNDUP(ROWS(o_c)/2,0),),COLUMN(o_c)),IF(INDEX(o_c,ROW()-ROUNDUP(ROWS(o_c)/2,0),),0,COLUMN(o_c)))&gt;0,ROW(INDIRECT("1:"&amp;COLUMNS(o_c)+1))),ROW(INDIRECT("1:"&amp;COLUMNS(o_c)+1))),COLUMN())),"")</f>
        <v>8</v>
      </c>
      <c r="B27">
        <f t="array" aca="1" ref="B27" ca="1">IFERROR(INDEX(FREQUENCY(IF(INDEX(o_c,ROW()-ROUNDUP(ROWS(o_c)/2,0),),COLUMN(o_c)),IF(INDEX(o_c,ROW()-ROUNDUP(ROWS(o_c)/2,0),),0,COLUMN(o_c))),INDEX(SMALL(IF(FREQUENCY(IF(INDEX(o_c,ROW()-ROUNDUP(ROWS(o_c)/2,0),),COLUMN(o_c)),IF(INDEX(o_c,ROW()-ROUNDUP(ROWS(o_c)/2,0),),0,COLUMN(o_c)))&gt;0,ROW(INDIRECT("1:"&amp;COLUMNS(o_c)+1))),ROW(INDIRECT("1:"&amp;COLUMNS(o_c)+1))),COLUMN())),"")</f>
        <v>4</v>
      </c>
      <c r="C27">
        <f t="array" aca="1" ref="C27" ca="1">IFERROR(INDEX(FREQUENCY(IF(INDEX(o_c,ROW()-ROUNDUP(ROWS(o_c)/2,0),),COLUMN(o_c)),IF(INDEX(o_c,ROW()-ROUNDUP(ROWS(o_c)/2,0),),0,COLUMN(o_c))),INDEX(SMALL(IF(FREQUENCY(IF(INDEX(o_c,ROW()-ROUNDUP(ROWS(o_c)/2,0),),COLUMN(o_c)),IF(INDEX(o_c,ROW()-ROUNDUP(ROWS(o_c)/2,0),),0,COLUMN(o_c)))&gt;0,ROW(INDIRECT("1:"&amp;COLUMNS(o_c)+1))),ROW(INDIRECT("1:"&amp;COLUMNS(o_c)+1))),COLUMN())),"")</f>
        <v>4</v>
      </c>
      <c r="D27" t="str">
        <f t="array" aca="1" ref="D27" ca="1">IFERROR(INDEX(FREQUENCY(IF(INDEX(o_c,ROW()-ROUNDUP(ROWS(o_c)/2,0),),COLUMN(o_c)),IF(INDEX(o_c,ROW()-ROUNDUP(ROWS(o_c)/2,0),),0,COLUMN(o_c))),INDEX(SMALL(IF(FREQUENCY(IF(INDEX(o_c,ROW()-ROUNDUP(ROWS(o_c)/2,0),),COLUMN(o_c)),IF(INDEX(o_c,ROW()-ROUNDUP(ROWS(o_c)/2,0),),0,COLUMN(o_c)))&gt;0,ROW(INDIRECT("1:"&amp;COLUMNS(o_c)+1))),ROW(INDIRECT("1:"&amp;COLUMNS(o_c)+1))),COLUMN())),"")</f>
        <v/>
      </c>
      <c r="E27" t="str">
        <f t="array" aca="1" ref="E27" ca="1">IFERROR(INDEX(FREQUENCY(IF(INDEX(o_c,ROW()-ROUNDUP(ROWS(o_c)/2,0),),COLUMN(o_c)),IF(INDEX(o_c,ROW()-ROUNDUP(ROWS(o_c)/2,0),),0,COLUMN(o_c))),INDEX(SMALL(IF(FREQUENCY(IF(INDEX(o_c,ROW()-ROUNDUP(ROWS(o_c)/2,0),),COLUMN(o_c)),IF(INDEX(o_c,ROW()-ROUNDUP(ROWS(o_c)/2,0),),0,COLUMN(o_c)))&gt;0,ROW(INDIRECT("1:"&amp;COLUMNS(o_c)+1))),ROW(INDIRECT("1:"&amp;COLUMNS(o_c)+1))),COLUMN())),"")</f>
        <v/>
      </c>
      <c r="F27" t="str">
        <f t="array" aca="1" ref="F27" ca="1">IFERROR(INDEX(FREQUENCY(IF(INDEX(o_c,ROW()-ROUNDUP(ROWS(o_c)/2,0),),COLUMN(o_c)),IF(INDEX(o_c,ROW()-ROUNDUP(ROWS(o_c)/2,0),),0,COLUMN(o_c))),INDEX(SMALL(IF(FREQUENCY(IF(INDEX(o_c,ROW()-ROUNDUP(ROWS(o_c)/2,0),),COLUMN(o_c)),IF(INDEX(o_c,ROW()-ROUNDUP(ROWS(o_c)/2,0),),0,COLUMN(o_c)))&gt;0,ROW(INDIRECT("1:"&amp;COLUMNS(o_c)+1))),ROW(INDIRECT("1:"&amp;COLUMNS(o_c)+1))),COLUMN())),"")</f>
        <v/>
      </c>
      <c r="G27" t="str">
        <f t="array" aca="1" ref="G27" ca="1">IFERROR(INDEX(FREQUENCY(IF(INDEX(o_c,ROW()-ROUNDUP(ROWS(o_c)/2,0),),COLUMN(o_c)),IF(INDEX(o_c,ROW()-ROUNDUP(ROWS(o_c)/2,0),),0,COLUMN(o_c))),INDEX(SMALL(IF(FREQUENCY(IF(INDEX(o_c,ROW()-ROUNDUP(ROWS(o_c)/2,0),),COLUMN(o_c)),IF(INDEX(o_c,ROW()-ROUNDUP(ROWS(o_c)/2,0),),0,COLUMN(o_c)))&gt;0,ROW(INDIRECT("1:"&amp;COLUMNS(o_c)+1))),ROW(INDIRECT("1:"&amp;COLUMNS(o_c)+1))),COLUMN())),"")</f>
        <v/>
      </c>
      <c r="H27" t="str">
        <f t="array" aca="1" ref="H27" ca="1">IFERROR(INDEX(FREQUENCY(IF(INDEX(o_c,ROW()-ROUNDUP(ROWS(o_c)/2,0),),COLUMN(o_c)),IF(INDEX(o_c,ROW()-ROUNDUP(ROWS(o_c)/2,0),),0,COLUMN(o_c))),INDEX(SMALL(IF(FREQUENCY(IF(INDEX(o_c,ROW()-ROUNDUP(ROWS(o_c)/2,0),),COLUMN(o_c)),IF(INDEX(o_c,ROW()-ROUNDUP(ROWS(o_c)/2,0),),0,COLUMN(o_c)))&gt;0,ROW(INDIRECT("1:"&amp;COLUMNS(o_c)+1))),ROW(INDIRECT("1:"&amp;COLUMNS(o_c)+1))),COLUMN())),"")</f>
        <v/>
      </c>
      <c r="I27" t="str">
        <f t="array" aca="1" ref="I27" ca="1">IFERROR(INDEX(FREQUENCY(IF(INDEX(o_c,ROW()-ROUNDUP(ROWS(o_c)/2,0),),COLUMN(o_c)),IF(INDEX(o_c,ROW()-ROUNDUP(ROWS(o_c)/2,0),),0,COLUMN(o_c))),INDEX(SMALL(IF(FREQUENCY(IF(INDEX(o_c,ROW()-ROUNDUP(ROWS(o_c)/2,0),),COLUMN(o_c)),IF(INDEX(o_c,ROW()-ROUNDUP(ROWS(o_c)/2,0),),0,COLUMN(o_c)))&gt;0,ROW(INDIRECT("1:"&amp;COLUMNS(o_c)+1))),ROW(INDIRECT("1:"&amp;COLUMNS(o_c)+1))),COLUMN())),"")</f>
        <v/>
      </c>
      <c r="J27" t="str">
        <f t="array" aca="1" ref="J27" ca="1">IFERROR(INDEX(FREQUENCY(IF(INDEX(o_c,ROW()-ROUNDUP(ROWS(o_c)/2,0),),COLUMN(o_c)),IF(INDEX(o_c,ROW()-ROUNDUP(ROWS(o_c)/2,0),),0,COLUMN(o_c))),INDEX(SMALL(IF(FREQUENCY(IF(INDEX(o_c,ROW()-ROUNDUP(ROWS(o_c)/2,0),),COLUMN(o_c)),IF(INDEX(o_c,ROW()-ROUNDUP(ROWS(o_c)/2,0),),0,COLUMN(o_c)))&gt;0,ROW(INDIRECT("1:"&amp;COLUMNS(o_c)+1))),ROW(INDIRECT("1:"&amp;COLUMNS(o_c)+1))),COLUMN())),"")</f>
        <v/>
      </c>
      <c r="K27" s="24"/>
      <c r="L27" s="25"/>
      <c r="M27" s="25"/>
      <c r="N27" s="25"/>
      <c r="O27" s="26"/>
      <c r="P27" s="24"/>
      <c r="Q27" s="25"/>
      <c r="R27" s="25"/>
      <c r="S27" s="25"/>
      <c r="T27" s="26"/>
      <c r="U27" s="24"/>
      <c r="V27" s="25"/>
      <c r="W27" s="25"/>
      <c r="X27" s="25"/>
      <c r="Y27" s="26"/>
      <c r="Z27" s="43"/>
      <c r="AA27" s="25"/>
      <c r="AB27" s="25"/>
      <c r="AC27" s="25"/>
      <c r="AD27" s="26"/>
      <c r="AE27" t="str">
        <f t="array" ref="AE27">IF(SUM(1*(K27:AD27=INDEX(o_c,ROW()-10,)))=20,"C","")</f>
        <v/>
      </c>
    </row>
    <row r="28" spans="1:31" x14ac:dyDescent="0.25">
      <c r="A28">
        <f t="array" aca="1" ref="A28" ca="1">IFERROR(INDEX(FREQUENCY(IF(INDEX(o_c,ROW()-ROUNDUP(ROWS(o_c)/2,0),),COLUMN(o_c)),IF(INDEX(o_c,ROW()-ROUNDUP(ROWS(o_c)/2,0),),0,COLUMN(o_c))),INDEX(SMALL(IF(FREQUENCY(IF(INDEX(o_c,ROW()-ROUNDUP(ROWS(o_c)/2,0),),COLUMN(o_c)),IF(INDEX(o_c,ROW()-ROUNDUP(ROWS(o_c)/2,0),),0,COLUMN(o_c)))&gt;0,ROW(INDIRECT("1:"&amp;COLUMNS(o_c)+1))),ROW(INDIRECT("1:"&amp;COLUMNS(o_c)+1))),COLUMN())),"")</f>
        <v>2</v>
      </c>
      <c r="B28">
        <f t="array" aca="1" ref="B28" ca="1">IFERROR(INDEX(FREQUENCY(IF(INDEX(o_c,ROW()-ROUNDUP(ROWS(o_c)/2,0),),COLUMN(o_c)),IF(INDEX(o_c,ROW()-ROUNDUP(ROWS(o_c)/2,0),),0,COLUMN(o_c))),INDEX(SMALL(IF(FREQUENCY(IF(INDEX(o_c,ROW()-ROUNDUP(ROWS(o_c)/2,0),),COLUMN(o_c)),IF(INDEX(o_c,ROW()-ROUNDUP(ROWS(o_c)/2,0),),0,COLUMN(o_c)))&gt;0,ROW(INDIRECT("1:"&amp;COLUMNS(o_c)+1))),ROW(INDIRECT("1:"&amp;COLUMNS(o_c)+1))),COLUMN())),"")</f>
        <v>2</v>
      </c>
      <c r="C28">
        <f t="array" aca="1" ref="C28" ca="1">IFERROR(INDEX(FREQUENCY(IF(INDEX(o_c,ROW()-ROUNDUP(ROWS(o_c)/2,0),),COLUMN(o_c)),IF(INDEX(o_c,ROW()-ROUNDUP(ROWS(o_c)/2,0),),0,COLUMN(o_c))),INDEX(SMALL(IF(FREQUENCY(IF(INDEX(o_c,ROW()-ROUNDUP(ROWS(o_c)/2,0),),COLUMN(o_c)),IF(INDEX(o_c,ROW()-ROUNDUP(ROWS(o_c)/2,0),),0,COLUMN(o_c)))&gt;0,ROW(INDIRECT("1:"&amp;COLUMNS(o_c)+1))),ROW(INDIRECT("1:"&amp;COLUMNS(o_c)+1))),COLUMN())),"")</f>
        <v>5</v>
      </c>
      <c r="D28">
        <f t="array" aca="1" ref="D28" ca="1">IFERROR(INDEX(FREQUENCY(IF(INDEX(o_c,ROW()-ROUNDUP(ROWS(o_c)/2,0),),COLUMN(o_c)),IF(INDEX(o_c,ROW()-ROUNDUP(ROWS(o_c)/2,0),),0,COLUMN(o_c))),INDEX(SMALL(IF(FREQUENCY(IF(INDEX(o_c,ROW()-ROUNDUP(ROWS(o_c)/2,0),),COLUMN(o_c)),IF(INDEX(o_c,ROW()-ROUNDUP(ROWS(o_c)/2,0),),0,COLUMN(o_c)))&gt;0,ROW(INDIRECT("1:"&amp;COLUMNS(o_c)+1))),ROW(INDIRECT("1:"&amp;COLUMNS(o_c)+1))),COLUMN())),"")</f>
        <v>2</v>
      </c>
      <c r="E28">
        <f t="array" aca="1" ref="E28" ca="1">IFERROR(INDEX(FREQUENCY(IF(INDEX(o_c,ROW()-ROUNDUP(ROWS(o_c)/2,0),),COLUMN(o_c)),IF(INDEX(o_c,ROW()-ROUNDUP(ROWS(o_c)/2,0),),0,COLUMN(o_c))),INDEX(SMALL(IF(FREQUENCY(IF(INDEX(o_c,ROW()-ROUNDUP(ROWS(o_c)/2,0),),COLUMN(o_c)),IF(INDEX(o_c,ROW()-ROUNDUP(ROWS(o_c)/2,0),),0,COLUMN(o_c)))&gt;0,ROW(INDIRECT("1:"&amp;COLUMNS(o_c)+1))),ROW(INDIRECT("1:"&amp;COLUMNS(o_c)+1))),COLUMN())),"")</f>
        <v>1</v>
      </c>
      <c r="F28" t="str">
        <f t="array" aca="1" ref="F28" ca="1">IFERROR(INDEX(FREQUENCY(IF(INDEX(o_c,ROW()-ROUNDUP(ROWS(o_c)/2,0),),COLUMN(o_c)),IF(INDEX(o_c,ROW()-ROUNDUP(ROWS(o_c)/2,0),),0,COLUMN(o_c))),INDEX(SMALL(IF(FREQUENCY(IF(INDEX(o_c,ROW()-ROUNDUP(ROWS(o_c)/2,0),),COLUMN(o_c)),IF(INDEX(o_c,ROW()-ROUNDUP(ROWS(o_c)/2,0),),0,COLUMN(o_c)))&gt;0,ROW(INDIRECT("1:"&amp;COLUMNS(o_c)+1))),ROW(INDIRECT("1:"&amp;COLUMNS(o_c)+1))),COLUMN())),"")</f>
        <v/>
      </c>
      <c r="G28" t="str">
        <f t="array" aca="1" ref="G28" ca="1">IFERROR(INDEX(FREQUENCY(IF(INDEX(o_c,ROW()-ROUNDUP(ROWS(o_c)/2,0),),COLUMN(o_c)),IF(INDEX(o_c,ROW()-ROUNDUP(ROWS(o_c)/2,0),),0,COLUMN(o_c))),INDEX(SMALL(IF(FREQUENCY(IF(INDEX(o_c,ROW()-ROUNDUP(ROWS(o_c)/2,0),),COLUMN(o_c)),IF(INDEX(o_c,ROW()-ROUNDUP(ROWS(o_c)/2,0),),0,COLUMN(o_c)))&gt;0,ROW(INDIRECT("1:"&amp;COLUMNS(o_c)+1))),ROW(INDIRECT("1:"&amp;COLUMNS(o_c)+1))),COLUMN())),"")</f>
        <v/>
      </c>
      <c r="H28" t="str">
        <f t="array" aca="1" ref="H28" ca="1">IFERROR(INDEX(FREQUENCY(IF(INDEX(o_c,ROW()-ROUNDUP(ROWS(o_c)/2,0),),COLUMN(o_c)),IF(INDEX(o_c,ROW()-ROUNDUP(ROWS(o_c)/2,0),),0,COLUMN(o_c))),INDEX(SMALL(IF(FREQUENCY(IF(INDEX(o_c,ROW()-ROUNDUP(ROWS(o_c)/2,0),),COLUMN(o_c)),IF(INDEX(o_c,ROW()-ROUNDUP(ROWS(o_c)/2,0),),0,COLUMN(o_c)))&gt;0,ROW(INDIRECT("1:"&amp;COLUMNS(o_c)+1))),ROW(INDIRECT("1:"&amp;COLUMNS(o_c)+1))),COLUMN())),"")</f>
        <v/>
      </c>
      <c r="I28" t="str">
        <f t="array" aca="1" ref="I28" ca="1">IFERROR(INDEX(FREQUENCY(IF(INDEX(o_c,ROW()-ROUNDUP(ROWS(o_c)/2,0),),COLUMN(o_c)),IF(INDEX(o_c,ROW()-ROUNDUP(ROWS(o_c)/2,0),),0,COLUMN(o_c))),INDEX(SMALL(IF(FREQUENCY(IF(INDEX(o_c,ROW()-ROUNDUP(ROWS(o_c)/2,0),),COLUMN(o_c)),IF(INDEX(o_c,ROW()-ROUNDUP(ROWS(o_c)/2,0),),0,COLUMN(o_c)))&gt;0,ROW(INDIRECT("1:"&amp;COLUMNS(o_c)+1))),ROW(INDIRECT("1:"&amp;COLUMNS(o_c)+1))),COLUMN())),"")</f>
        <v/>
      </c>
      <c r="J28" t="str">
        <f t="array" aca="1" ref="J28" ca="1">IFERROR(INDEX(FREQUENCY(IF(INDEX(o_c,ROW()-ROUNDUP(ROWS(o_c)/2,0),),COLUMN(o_c)),IF(INDEX(o_c,ROW()-ROUNDUP(ROWS(o_c)/2,0),),0,COLUMN(o_c))),INDEX(SMALL(IF(FREQUENCY(IF(INDEX(o_c,ROW()-ROUNDUP(ROWS(o_c)/2,0),),COLUMN(o_c)),IF(INDEX(o_c,ROW()-ROUNDUP(ROWS(o_c)/2,0),),0,COLUMN(o_c)))&gt;0,ROW(INDIRECT("1:"&amp;COLUMNS(o_c)+1))),ROW(INDIRECT("1:"&amp;COLUMNS(o_c)+1))),COLUMN())),"")</f>
        <v/>
      </c>
      <c r="K28" s="24"/>
      <c r="L28" s="25"/>
      <c r="M28" s="25"/>
      <c r="N28" s="25"/>
      <c r="O28" s="26"/>
      <c r="P28" s="24"/>
      <c r="Q28" s="25"/>
      <c r="R28" s="25"/>
      <c r="S28" s="25"/>
      <c r="T28" s="26"/>
      <c r="U28" s="24"/>
      <c r="V28" s="25"/>
      <c r="W28" s="25"/>
      <c r="X28" s="25"/>
      <c r="Y28" s="26"/>
      <c r="Z28" s="43"/>
      <c r="AA28" s="25"/>
      <c r="AB28" s="25"/>
      <c r="AC28" s="25"/>
      <c r="AD28" s="26"/>
      <c r="AE28" t="str">
        <f t="array" ref="AE28">IF(SUM(1*(K28:AD28=INDEX(o_c,ROW()-10,)))=20,"C","")</f>
        <v/>
      </c>
    </row>
    <row r="29" spans="1:31" x14ac:dyDescent="0.25">
      <c r="A29">
        <f t="array" aca="1" ref="A29" ca="1">IFERROR(INDEX(FREQUENCY(IF(INDEX(o_c,ROW()-ROUNDUP(ROWS(o_c)/2,0),),COLUMN(o_c)),IF(INDEX(o_c,ROW()-ROUNDUP(ROWS(o_c)/2,0),),0,COLUMN(o_c))),INDEX(SMALL(IF(FREQUENCY(IF(INDEX(o_c,ROW()-ROUNDUP(ROWS(o_c)/2,0),),COLUMN(o_c)),IF(INDEX(o_c,ROW()-ROUNDUP(ROWS(o_c)/2,0),),0,COLUMN(o_c)))&gt;0,ROW(INDIRECT("1:"&amp;COLUMNS(o_c)+1))),ROW(INDIRECT("1:"&amp;COLUMNS(o_c)+1))),COLUMN())),"")</f>
        <v>3</v>
      </c>
      <c r="B29">
        <f t="array" aca="1" ref="B29" ca="1">IFERROR(INDEX(FREQUENCY(IF(INDEX(o_c,ROW()-ROUNDUP(ROWS(o_c)/2,0),),COLUMN(o_c)),IF(INDEX(o_c,ROW()-ROUNDUP(ROWS(o_c)/2,0),),0,COLUMN(o_c))),INDEX(SMALL(IF(FREQUENCY(IF(INDEX(o_c,ROW()-ROUNDUP(ROWS(o_c)/2,0),),COLUMN(o_c)),IF(INDEX(o_c,ROW()-ROUNDUP(ROWS(o_c)/2,0),),0,COLUMN(o_c)))&gt;0,ROW(INDIRECT("1:"&amp;COLUMNS(o_c)+1))),ROW(INDIRECT("1:"&amp;COLUMNS(o_c)+1))),COLUMN())),"")</f>
        <v>1</v>
      </c>
      <c r="C29">
        <f t="array" aca="1" ref="C29" ca="1">IFERROR(INDEX(FREQUENCY(IF(INDEX(o_c,ROW()-ROUNDUP(ROWS(o_c)/2,0),),COLUMN(o_c)),IF(INDEX(o_c,ROW()-ROUNDUP(ROWS(o_c)/2,0),),0,COLUMN(o_c))),INDEX(SMALL(IF(FREQUENCY(IF(INDEX(o_c,ROW()-ROUNDUP(ROWS(o_c)/2,0),),COLUMN(o_c)),IF(INDEX(o_c,ROW()-ROUNDUP(ROWS(o_c)/2,0),),0,COLUMN(o_c)))&gt;0,ROW(INDIRECT("1:"&amp;COLUMNS(o_c)+1))),ROW(INDIRECT("1:"&amp;COLUMNS(o_c)+1))),COLUMN())),"")</f>
        <v>5</v>
      </c>
      <c r="D29">
        <f t="array" aca="1" ref="D29" ca="1">IFERROR(INDEX(FREQUENCY(IF(INDEX(o_c,ROW()-ROUNDUP(ROWS(o_c)/2,0),),COLUMN(o_c)),IF(INDEX(o_c,ROW()-ROUNDUP(ROWS(o_c)/2,0),),0,COLUMN(o_c))),INDEX(SMALL(IF(FREQUENCY(IF(INDEX(o_c,ROW()-ROUNDUP(ROWS(o_c)/2,0),),COLUMN(o_c)),IF(INDEX(o_c,ROW()-ROUNDUP(ROWS(o_c)/2,0),),0,COLUMN(o_c)))&gt;0,ROW(INDIRECT("1:"&amp;COLUMNS(o_c)+1))),ROW(INDIRECT("1:"&amp;COLUMNS(o_c)+1))),COLUMN())),"")</f>
        <v>4</v>
      </c>
      <c r="E29" t="str">
        <f t="array" aca="1" ref="E29" ca="1">IFERROR(INDEX(FREQUENCY(IF(INDEX(o_c,ROW()-ROUNDUP(ROWS(o_c)/2,0),),COLUMN(o_c)),IF(INDEX(o_c,ROW()-ROUNDUP(ROWS(o_c)/2,0),),0,COLUMN(o_c))),INDEX(SMALL(IF(FREQUENCY(IF(INDEX(o_c,ROW()-ROUNDUP(ROWS(o_c)/2,0),),COLUMN(o_c)),IF(INDEX(o_c,ROW()-ROUNDUP(ROWS(o_c)/2,0),),0,COLUMN(o_c)))&gt;0,ROW(INDIRECT("1:"&amp;COLUMNS(o_c)+1))),ROW(INDIRECT("1:"&amp;COLUMNS(o_c)+1))),COLUMN())),"")</f>
        <v/>
      </c>
      <c r="F29" t="str">
        <f t="array" aca="1" ref="F29" ca="1">IFERROR(INDEX(FREQUENCY(IF(INDEX(o_c,ROW()-ROUNDUP(ROWS(o_c)/2,0),),COLUMN(o_c)),IF(INDEX(o_c,ROW()-ROUNDUP(ROWS(o_c)/2,0),),0,COLUMN(o_c))),INDEX(SMALL(IF(FREQUENCY(IF(INDEX(o_c,ROW()-ROUNDUP(ROWS(o_c)/2,0),),COLUMN(o_c)),IF(INDEX(o_c,ROW()-ROUNDUP(ROWS(o_c)/2,0),),0,COLUMN(o_c)))&gt;0,ROW(INDIRECT("1:"&amp;COLUMNS(o_c)+1))),ROW(INDIRECT("1:"&amp;COLUMNS(o_c)+1))),COLUMN())),"")</f>
        <v/>
      </c>
      <c r="G29" t="str">
        <f t="array" aca="1" ref="G29" ca="1">IFERROR(INDEX(FREQUENCY(IF(INDEX(o_c,ROW()-ROUNDUP(ROWS(o_c)/2,0),),COLUMN(o_c)),IF(INDEX(o_c,ROW()-ROUNDUP(ROWS(o_c)/2,0),),0,COLUMN(o_c))),INDEX(SMALL(IF(FREQUENCY(IF(INDEX(o_c,ROW()-ROUNDUP(ROWS(o_c)/2,0),),COLUMN(o_c)),IF(INDEX(o_c,ROW()-ROUNDUP(ROWS(o_c)/2,0),),0,COLUMN(o_c)))&gt;0,ROW(INDIRECT("1:"&amp;COLUMNS(o_c)+1))),ROW(INDIRECT("1:"&amp;COLUMNS(o_c)+1))),COLUMN())),"")</f>
        <v/>
      </c>
      <c r="H29" t="str">
        <f t="array" aca="1" ref="H29" ca="1">IFERROR(INDEX(FREQUENCY(IF(INDEX(o_c,ROW()-ROUNDUP(ROWS(o_c)/2,0),),COLUMN(o_c)),IF(INDEX(o_c,ROW()-ROUNDUP(ROWS(o_c)/2,0),),0,COLUMN(o_c))),INDEX(SMALL(IF(FREQUENCY(IF(INDEX(o_c,ROW()-ROUNDUP(ROWS(o_c)/2,0),),COLUMN(o_c)),IF(INDEX(o_c,ROW()-ROUNDUP(ROWS(o_c)/2,0),),0,COLUMN(o_c)))&gt;0,ROW(INDIRECT("1:"&amp;COLUMNS(o_c)+1))),ROW(INDIRECT("1:"&amp;COLUMNS(o_c)+1))),COLUMN())),"")</f>
        <v/>
      </c>
      <c r="I29" t="str">
        <f t="array" aca="1" ref="I29" ca="1">IFERROR(INDEX(FREQUENCY(IF(INDEX(o_c,ROW()-ROUNDUP(ROWS(o_c)/2,0),),COLUMN(o_c)),IF(INDEX(o_c,ROW()-ROUNDUP(ROWS(o_c)/2,0),),0,COLUMN(o_c))),INDEX(SMALL(IF(FREQUENCY(IF(INDEX(o_c,ROW()-ROUNDUP(ROWS(o_c)/2,0),),COLUMN(o_c)),IF(INDEX(o_c,ROW()-ROUNDUP(ROWS(o_c)/2,0),),0,COLUMN(o_c)))&gt;0,ROW(INDIRECT("1:"&amp;COLUMNS(o_c)+1))),ROW(INDIRECT("1:"&amp;COLUMNS(o_c)+1))),COLUMN())),"")</f>
        <v/>
      </c>
      <c r="J29" t="str">
        <f t="array" aca="1" ref="J29" ca="1">IFERROR(INDEX(FREQUENCY(IF(INDEX(o_c,ROW()-ROUNDUP(ROWS(o_c)/2,0),),COLUMN(o_c)),IF(INDEX(o_c,ROW()-ROUNDUP(ROWS(o_c)/2,0),),0,COLUMN(o_c))),INDEX(SMALL(IF(FREQUENCY(IF(INDEX(o_c,ROW()-ROUNDUP(ROWS(o_c)/2,0),),COLUMN(o_c)),IF(INDEX(o_c,ROW()-ROUNDUP(ROWS(o_c)/2,0),),0,COLUMN(o_c)))&gt;0,ROW(INDIRECT("1:"&amp;COLUMNS(o_c)+1))),ROW(INDIRECT("1:"&amp;COLUMNS(o_c)+1))),COLUMN())),"")</f>
        <v/>
      </c>
      <c r="K29" s="24"/>
      <c r="L29" s="25"/>
      <c r="M29" s="25"/>
      <c r="N29" s="25"/>
      <c r="O29" s="26"/>
      <c r="P29" s="24"/>
      <c r="Q29" s="25"/>
      <c r="R29" s="25"/>
      <c r="S29" s="25"/>
      <c r="T29" s="26"/>
      <c r="U29" s="24"/>
      <c r="V29" s="25"/>
      <c r="W29" s="25"/>
      <c r="X29" s="25"/>
      <c r="Y29" s="26"/>
      <c r="Z29" s="43"/>
      <c r="AA29" s="25"/>
      <c r="AB29" s="25"/>
      <c r="AC29" s="25"/>
      <c r="AD29" s="26"/>
      <c r="AE29" t="str">
        <f t="array" ref="AE29">IF(SUM(1*(K29:AD29=INDEX(o_c,ROW()-10,)))=20,"C","")</f>
        <v/>
      </c>
    </row>
    <row r="30" spans="1:31" ht="15.75" thickBot="1" x14ac:dyDescent="0.3">
      <c r="A30">
        <f t="array" aca="1" ref="A30" ca="1">IFERROR(INDEX(FREQUENCY(IF(INDEX(o_c,ROW()-ROUNDUP(ROWS(o_c)/2,0),),COLUMN(o_c)),IF(INDEX(o_c,ROW()-ROUNDUP(ROWS(o_c)/2,0),),0,COLUMN(o_c))),INDEX(SMALL(IF(FREQUENCY(IF(INDEX(o_c,ROW()-ROUNDUP(ROWS(o_c)/2,0),),COLUMN(o_c)),IF(INDEX(o_c,ROW()-ROUNDUP(ROWS(o_c)/2,0),),0,COLUMN(o_c)))&gt;0,ROW(INDIRECT("1:"&amp;COLUMNS(o_c)+1))),ROW(INDIRECT("1:"&amp;COLUMNS(o_c)+1))),COLUMN())),"")</f>
        <v>1</v>
      </c>
      <c r="B30">
        <f t="array" aca="1" ref="B30" ca="1">IFERROR(INDEX(FREQUENCY(IF(INDEX(o_c,ROW()-ROUNDUP(ROWS(o_c)/2,0),),COLUMN(o_c)),IF(INDEX(o_c,ROW()-ROUNDUP(ROWS(o_c)/2,0),),0,COLUMN(o_c))),INDEX(SMALL(IF(FREQUENCY(IF(INDEX(o_c,ROW()-ROUNDUP(ROWS(o_c)/2,0),),COLUMN(o_c)),IF(INDEX(o_c,ROW()-ROUNDUP(ROWS(o_c)/2,0),),0,COLUMN(o_c)))&gt;0,ROW(INDIRECT("1:"&amp;COLUMNS(o_c)+1))),ROW(INDIRECT("1:"&amp;COLUMNS(o_c)+1))),COLUMN())),"")</f>
        <v>1</v>
      </c>
      <c r="C30">
        <f t="array" aca="1" ref="C30" ca="1">IFERROR(INDEX(FREQUENCY(IF(INDEX(o_c,ROW()-ROUNDUP(ROWS(o_c)/2,0),),COLUMN(o_c)),IF(INDEX(o_c,ROW()-ROUNDUP(ROWS(o_c)/2,0),),0,COLUMN(o_c))),INDEX(SMALL(IF(FREQUENCY(IF(INDEX(o_c,ROW()-ROUNDUP(ROWS(o_c)/2,0),),COLUMN(o_c)),IF(INDEX(o_c,ROW()-ROUNDUP(ROWS(o_c)/2,0),),0,COLUMN(o_c)))&gt;0,ROW(INDIRECT("1:"&amp;COLUMNS(o_c)+1))),ROW(INDIRECT("1:"&amp;COLUMNS(o_c)+1))),COLUMN())),"")</f>
        <v>2</v>
      </c>
      <c r="D30">
        <f t="array" aca="1" ref="D30" ca="1">IFERROR(INDEX(FREQUENCY(IF(INDEX(o_c,ROW()-ROUNDUP(ROWS(o_c)/2,0),),COLUMN(o_c)),IF(INDEX(o_c,ROW()-ROUNDUP(ROWS(o_c)/2,0),),0,COLUMN(o_c))),INDEX(SMALL(IF(FREQUENCY(IF(INDEX(o_c,ROW()-ROUNDUP(ROWS(o_c)/2,0),),COLUMN(o_c)),IF(INDEX(o_c,ROW()-ROUNDUP(ROWS(o_c)/2,0),),0,COLUMN(o_c)))&gt;0,ROW(INDIRECT("1:"&amp;COLUMNS(o_c)+1))),ROW(INDIRECT("1:"&amp;COLUMNS(o_c)+1))),COLUMN())),"")</f>
        <v>2</v>
      </c>
      <c r="E30">
        <f t="array" aca="1" ref="E30" ca="1">IFERROR(INDEX(FREQUENCY(IF(INDEX(o_c,ROW()-ROUNDUP(ROWS(o_c)/2,0),),COLUMN(o_c)),IF(INDEX(o_c,ROW()-ROUNDUP(ROWS(o_c)/2,0),),0,COLUMN(o_c))),INDEX(SMALL(IF(FREQUENCY(IF(INDEX(o_c,ROW()-ROUNDUP(ROWS(o_c)/2,0),),COLUMN(o_c)),IF(INDEX(o_c,ROW()-ROUNDUP(ROWS(o_c)/2,0),),0,COLUMN(o_c)))&gt;0,ROW(INDIRECT("1:"&amp;COLUMNS(o_c)+1))),ROW(INDIRECT("1:"&amp;COLUMNS(o_c)+1))),COLUMN())),"")</f>
        <v>2</v>
      </c>
      <c r="F30">
        <f t="array" aca="1" ref="F30" ca="1">IFERROR(INDEX(FREQUENCY(IF(INDEX(o_c,ROW()-ROUNDUP(ROWS(o_c)/2,0),),COLUMN(o_c)),IF(INDEX(o_c,ROW()-ROUNDUP(ROWS(o_c)/2,0),),0,COLUMN(o_c))),INDEX(SMALL(IF(FREQUENCY(IF(INDEX(o_c,ROW()-ROUNDUP(ROWS(o_c)/2,0),),COLUMN(o_c)),IF(INDEX(o_c,ROW()-ROUNDUP(ROWS(o_c)/2,0),),0,COLUMN(o_c)))&gt;0,ROW(INDIRECT("1:"&amp;COLUMNS(o_c)+1))),ROW(INDIRECT("1:"&amp;COLUMNS(o_c)+1))),COLUMN())),"")</f>
        <v>6</v>
      </c>
      <c r="G30" t="str">
        <f t="array" aca="1" ref="G30" ca="1">IFERROR(INDEX(FREQUENCY(IF(INDEX(o_c,ROW()-ROUNDUP(ROWS(o_c)/2,0),),COLUMN(o_c)),IF(INDEX(o_c,ROW()-ROUNDUP(ROWS(o_c)/2,0),),0,COLUMN(o_c))),INDEX(SMALL(IF(FREQUENCY(IF(INDEX(o_c,ROW()-ROUNDUP(ROWS(o_c)/2,0),),COLUMN(o_c)),IF(INDEX(o_c,ROW()-ROUNDUP(ROWS(o_c)/2,0),),0,COLUMN(o_c)))&gt;0,ROW(INDIRECT("1:"&amp;COLUMNS(o_c)+1))),ROW(INDIRECT("1:"&amp;COLUMNS(o_c)+1))),COLUMN())),"")</f>
        <v/>
      </c>
      <c r="H30" t="str">
        <f t="array" aca="1" ref="H30" ca="1">IFERROR(INDEX(FREQUENCY(IF(INDEX(o_c,ROW()-ROUNDUP(ROWS(o_c)/2,0),),COLUMN(o_c)),IF(INDEX(o_c,ROW()-ROUNDUP(ROWS(o_c)/2,0),),0,COLUMN(o_c))),INDEX(SMALL(IF(FREQUENCY(IF(INDEX(o_c,ROW()-ROUNDUP(ROWS(o_c)/2,0),),COLUMN(o_c)),IF(INDEX(o_c,ROW()-ROUNDUP(ROWS(o_c)/2,0),),0,COLUMN(o_c)))&gt;0,ROW(INDIRECT("1:"&amp;COLUMNS(o_c)+1))),ROW(INDIRECT("1:"&amp;COLUMNS(o_c)+1))),COLUMN())),"")</f>
        <v/>
      </c>
      <c r="I30" t="str">
        <f t="array" aca="1" ref="I30" ca="1">IFERROR(INDEX(FREQUENCY(IF(INDEX(o_c,ROW()-ROUNDUP(ROWS(o_c)/2,0),),COLUMN(o_c)),IF(INDEX(o_c,ROW()-ROUNDUP(ROWS(o_c)/2,0),),0,COLUMN(o_c))),INDEX(SMALL(IF(FREQUENCY(IF(INDEX(o_c,ROW()-ROUNDUP(ROWS(o_c)/2,0),),COLUMN(o_c)),IF(INDEX(o_c,ROW()-ROUNDUP(ROWS(o_c)/2,0),),0,COLUMN(o_c)))&gt;0,ROW(INDIRECT("1:"&amp;COLUMNS(o_c)+1))),ROW(INDIRECT("1:"&amp;COLUMNS(o_c)+1))),COLUMN())),"")</f>
        <v/>
      </c>
      <c r="J30" t="str">
        <f t="array" aca="1" ref="J30" ca="1">IFERROR(INDEX(FREQUENCY(IF(INDEX(o_c,ROW()-ROUNDUP(ROWS(o_c)/2,0),),COLUMN(o_c)),IF(INDEX(o_c,ROW()-ROUNDUP(ROWS(o_c)/2,0),),0,COLUMN(o_c))),INDEX(SMALL(IF(FREQUENCY(IF(INDEX(o_c,ROW()-ROUNDUP(ROWS(o_c)/2,0),),COLUMN(o_c)),IF(INDEX(o_c,ROW()-ROUNDUP(ROWS(o_c)/2,0),),0,COLUMN(o_c)))&gt;0,ROW(INDIRECT("1:"&amp;COLUMNS(o_c)+1))),ROW(INDIRECT("1:"&amp;COLUMNS(o_c)+1))),COLUMN())),"")</f>
        <v/>
      </c>
      <c r="K30" s="27"/>
      <c r="L30" s="28"/>
      <c r="M30" s="28"/>
      <c r="N30" s="28"/>
      <c r="O30" s="29"/>
      <c r="P30" s="27"/>
      <c r="Q30" s="28"/>
      <c r="R30" s="28"/>
      <c r="S30" s="28"/>
      <c r="T30" s="29"/>
      <c r="U30" s="27"/>
      <c r="V30" s="28"/>
      <c r="W30" s="28"/>
      <c r="X30" s="28"/>
      <c r="Y30" s="29"/>
      <c r="Z30" s="47"/>
      <c r="AA30" s="28"/>
      <c r="AB30" s="28"/>
      <c r="AC30" s="28"/>
      <c r="AD30" s="29"/>
      <c r="AE30" t="str">
        <f t="array" ref="AE30">IF(SUM(1*(K30:AD30=INDEX(o_c,ROW()-10,)))=20,"C","")</f>
        <v/>
      </c>
    </row>
    <row r="31" spans="1:31" x14ac:dyDescent="0.25">
      <c r="K31" t="str">
        <f t="array" ref="K31">IF(SUM(1*(K11:K30=INDEX(o_c,,COLUMN()-10)))=20,"C","")</f>
        <v/>
      </c>
      <c r="L31" t="str">
        <f t="array" ref="L31">IF(SUM(1*(L11:L30=INDEX(o_c,,COLUMN()-10)))=20,"C","")</f>
        <v/>
      </c>
      <c r="M31" t="str">
        <f t="array" ref="M31">IF(SUM(1*(M11:M30=INDEX(o_c,,COLUMN()-10)))=20,"C","")</f>
        <v/>
      </c>
      <c r="N31" t="str">
        <f t="array" ref="N31">IF(SUM(1*(N11:N30=INDEX(o_c,,COLUMN()-10)))=20,"C","")</f>
        <v/>
      </c>
      <c r="O31" t="str">
        <f t="array" ref="O31">IF(SUM(1*(O11:O30=INDEX(o_c,,COLUMN()-10)))=20,"C","")</f>
        <v/>
      </c>
      <c r="P31" t="str">
        <f t="array" ref="P31">IF(SUM(1*(P11:P30=INDEX(o_c,,COLUMN()-10)))=20,"C","")</f>
        <v/>
      </c>
      <c r="Q31" t="str">
        <f t="array" ref="Q31">IF(SUM(1*(Q11:Q30=INDEX(o_c,,COLUMN()-10)))=20,"C","")</f>
        <v/>
      </c>
      <c r="R31" t="str">
        <f t="array" ref="R31">IF(SUM(1*(R11:R30=INDEX(o_c,,COLUMN()-10)))=20,"C","")</f>
        <v/>
      </c>
      <c r="S31" t="str">
        <f t="array" ref="S31">IF(SUM(1*(S11:S30=INDEX(o_c,,COLUMN()-10)))=20,"C","")</f>
        <v/>
      </c>
      <c r="T31" t="str">
        <f t="array" ref="T31">IF(SUM(1*(T11:T30=INDEX(o_c,,COLUMN()-10)))=20,"C","")</f>
        <v/>
      </c>
      <c r="U31" t="str">
        <f t="array" ref="U31">IF(SUM(1*(U11:U30=INDEX(o_c,,COLUMN()-10)))=20,"C","")</f>
        <v/>
      </c>
      <c r="V31" t="str">
        <f t="array" ref="V31">IF(SUM(1*(V11:V30=INDEX(o_c,,COLUMN()-10)))=20,"C","")</f>
        <v/>
      </c>
      <c r="W31" t="str">
        <f t="array" ref="W31">IF(SUM(1*(W11:W30=INDEX(o_c,,COLUMN()-10)))=20,"C","")</f>
        <v/>
      </c>
      <c r="X31" t="str">
        <f t="array" ref="X31">IF(SUM(1*(X11:X30=INDEX(o_c,,COLUMN()-10)))=20,"C","")</f>
        <v/>
      </c>
      <c r="Y31" t="str">
        <f t="array" ref="Y31">IF(SUM(1*(Y11:Y30=INDEX(o_c,,COLUMN()-10)))=20,"C","")</f>
        <v/>
      </c>
      <c r="Z31" t="str">
        <f t="array" ref="Z31">IF(SUM(1*(Z11:Z30=INDEX(o_c,,COLUMN()-10)))=20,"C","")</f>
        <v/>
      </c>
      <c r="AA31" t="str">
        <f t="array" ref="AA31">IF(SUM(1*(AA11:AA30=INDEX(o_c,,COLUMN()-10)))=20,"C","")</f>
        <v/>
      </c>
      <c r="AB31" t="str">
        <f t="array" ref="AB31">IF(SUM(1*(AB11:AB30=INDEX(o_c,,COLUMN()-10)))=20,"C","")</f>
        <v/>
      </c>
      <c r="AC31" t="str">
        <f t="array" ref="AC31">IF(SUM(1*(AC11:AC30=INDEX(o_c,,COLUMN()-10)))=20,"C","")</f>
        <v/>
      </c>
      <c r="AD31" t="str">
        <f t="array" ref="AD31">IF(SUM(1*(AD11:AD30=INDEX(o_c,,COLUMN()-10)))=20,"C","")</f>
        <v/>
      </c>
      <c r="AE31" t="str">
        <f>IF(AND(COUNTIF(K31:AD31,"C")=20,COUNTIF(AE11:AE30,"C")=20),"RESUELTO","")</f>
        <v/>
      </c>
    </row>
    <row r="32" spans="1:31" ht="15.75" thickBot="1" x14ac:dyDescent="0.3"/>
    <row r="33" spans="11:30" x14ac:dyDescent="0.25">
      <c r="K33" s="13">
        <v>1</v>
      </c>
      <c r="L33" s="14">
        <v>0</v>
      </c>
      <c r="M33" s="14">
        <v>1</v>
      </c>
      <c r="N33" s="14">
        <v>1</v>
      </c>
      <c r="O33" s="14">
        <v>1</v>
      </c>
      <c r="P33" s="14">
        <v>1</v>
      </c>
      <c r="Q33" s="14">
        <v>0</v>
      </c>
      <c r="R33" s="14">
        <v>0</v>
      </c>
      <c r="S33" s="14">
        <v>1</v>
      </c>
      <c r="T33" s="14">
        <v>1</v>
      </c>
      <c r="U33" s="14">
        <v>1</v>
      </c>
      <c r="V33" s="14">
        <v>0</v>
      </c>
      <c r="W33" s="14">
        <v>1</v>
      </c>
      <c r="X33" s="14">
        <v>1</v>
      </c>
      <c r="Y33" s="14">
        <v>1</v>
      </c>
      <c r="Z33" s="14">
        <v>0</v>
      </c>
      <c r="AA33" s="14">
        <v>0</v>
      </c>
      <c r="AB33" s="14">
        <v>1</v>
      </c>
      <c r="AC33" s="14">
        <v>0</v>
      </c>
      <c r="AD33" s="15">
        <v>0</v>
      </c>
    </row>
    <row r="34" spans="11:30" x14ac:dyDescent="0.25">
      <c r="K34" s="16">
        <v>0</v>
      </c>
      <c r="L34" s="6">
        <v>0</v>
      </c>
      <c r="M34" s="6">
        <v>1</v>
      </c>
      <c r="N34" s="6">
        <v>1</v>
      </c>
      <c r="O34" s="6">
        <v>0</v>
      </c>
      <c r="P34" s="6">
        <v>0</v>
      </c>
      <c r="Q34" s="6">
        <v>1</v>
      </c>
      <c r="R34" s="6">
        <v>1</v>
      </c>
      <c r="S34" s="6">
        <v>1</v>
      </c>
      <c r="T34" s="6">
        <v>1</v>
      </c>
      <c r="U34" s="6">
        <v>1</v>
      </c>
      <c r="V34" s="6">
        <v>0</v>
      </c>
      <c r="W34" s="6">
        <v>1</v>
      </c>
      <c r="X34" s="6">
        <v>0</v>
      </c>
      <c r="Y34" s="6">
        <v>0</v>
      </c>
      <c r="Z34" s="6">
        <v>0</v>
      </c>
      <c r="AA34" s="6">
        <v>1</v>
      </c>
      <c r="AB34" s="6">
        <v>0</v>
      </c>
      <c r="AC34" s="6">
        <v>1</v>
      </c>
      <c r="AD34" s="17">
        <v>1</v>
      </c>
    </row>
    <row r="35" spans="11:30" x14ac:dyDescent="0.25">
      <c r="K35" s="16">
        <v>1</v>
      </c>
      <c r="L35" s="6">
        <v>1</v>
      </c>
      <c r="M35" s="6">
        <v>1</v>
      </c>
      <c r="N35" s="6">
        <v>1</v>
      </c>
      <c r="O35" s="6">
        <v>1</v>
      </c>
      <c r="P35" s="6">
        <v>1</v>
      </c>
      <c r="Q35" s="6">
        <v>0</v>
      </c>
      <c r="R35" s="6">
        <v>1</v>
      </c>
      <c r="S35" s="6">
        <v>1</v>
      </c>
      <c r="T35" s="6">
        <v>0</v>
      </c>
      <c r="U35" s="6">
        <v>0</v>
      </c>
      <c r="V35" s="6">
        <v>0</v>
      </c>
      <c r="W35" s="6">
        <v>0</v>
      </c>
      <c r="X35" s="6">
        <v>0</v>
      </c>
      <c r="Y35" s="6">
        <v>1</v>
      </c>
      <c r="Z35" s="6">
        <v>1</v>
      </c>
      <c r="AA35" s="6">
        <v>0</v>
      </c>
      <c r="AB35" s="6">
        <v>1</v>
      </c>
      <c r="AC35" s="6">
        <v>0</v>
      </c>
      <c r="AD35" s="17">
        <v>1</v>
      </c>
    </row>
    <row r="36" spans="11:30" x14ac:dyDescent="0.25">
      <c r="K36" s="16">
        <v>1</v>
      </c>
      <c r="L36" s="6">
        <v>1</v>
      </c>
      <c r="M36" s="6">
        <v>0</v>
      </c>
      <c r="N36" s="6">
        <v>0</v>
      </c>
      <c r="O36" s="6">
        <v>1</v>
      </c>
      <c r="P36" s="6">
        <v>0</v>
      </c>
      <c r="Q36" s="6">
        <v>1</v>
      </c>
      <c r="R36" s="6">
        <v>0</v>
      </c>
      <c r="S36" s="6">
        <v>1</v>
      </c>
      <c r="T36" s="6">
        <v>0</v>
      </c>
      <c r="U36" s="6">
        <v>1</v>
      </c>
      <c r="V36" s="6">
        <v>1</v>
      </c>
      <c r="W36" s="6">
        <v>1</v>
      </c>
      <c r="X36" s="6">
        <v>1</v>
      </c>
      <c r="Y36" s="6">
        <v>0</v>
      </c>
      <c r="Z36" s="6">
        <v>1</v>
      </c>
      <c r="AA36" s="6">
        <v>0</v>
      </c>
      <c r="AB36" s="6">
        <v>1</v>
      </c>
      <c r="AC36" s="6">
        <v>0</v>
      </c>
      <c r="AD36" s="17">
        <v>0</v>
      </c>
    </row>
    <row r="37" spans="11:30" x14ac:dyDescent="0.25">
      <c r="K37" s="16">
        <v>1</v>
      </c>
      <c r="L37" s="6">
        <v>1</v>
      </c>
      <c r="M37" s="6">
        <v>1</v>
      </c>
      <c r="N37" s="6">
        <v>0</v>
      </c>
      <c r="O37" s="6">
        <v>0</v>
      </c>
      <c r="P37" s="6">
        <v>1</v>
      </c>
      <c r="Q37" s="6">
        <v>0</v>
      </c>
      <c r="R37" s="6">
        <v>1</v>
      </c>
      <c r="S37" s="6">
        <v>1</v>
      </c>
      <c r="T37" s="6">
        <v>1</v>
      </c>
      <c r="U37" s="6">
        <v>1</v>
      </c>
      <c r="V37" s="6">
        <v>1</v>
      </c>
      <c r="W37" s="6">
        <v>1</v>
      </c>
      <c r="X37" s="6">
        <v>1</v>
      </c>
      <c r="Y37" s="6">
        <v>1</v>
      </c>
      <c r="Z37" s="6">
        <v>0</v>
      </c>
      <c r="AA37" s="6">
        <v>0</v>
      </c>
      <c r="AB37" s="6">
        <v>0</v>
      </c>
      <c r="AC37" s="6">
        <v>1</v>
      </c>
      <c r="AD37" s="17">
        <v>0</v>
      </c>
    </row>
    <row r="38" spans="11:30" x14ac:dyDescent="0.25">
      <c r="K38" s="16">
        <v>1</v>
      </c>
      <c r="L38" s="6">
        <v>0</v>
      </c>
      <c r="M38" s="6">
        <v>1</v>
      </c>
      <c r="N38" s="6">
        <v>1</v>
      </c>
      <c r="O38" s="6">
        <v>0</v>
      </c>
      <c r="P38" s="6">
        <v>0</v>
      </c>
      <c r="Q38" s="6">
        <v>0</v>
      </c>
      <c r="R38" s="6">
        <v>1</v>
      </c>
      <c r="S38" s="6">
        <v>0</v>
      </c>
      <c r="T38" s="6">
        <v>0</v>
      </c>
      <c r="U38" s="6">
        <v>1</v>
      </c>
      <c r="V38" s="6">
        <v>1</v>
      </c>
      <c r="W38" s="6">
        <v>0</v>
      </c>
      <c r="X38" s="6">
        <v>1</v>
      </c>
      <c r="Y38" s="6">
        <v>0</v>
      </c>
      <c r="Z38" s="6">
        <v>1</v>
      </c>
      <c r="AA38" s="6">
        <v>0</v>
      </c>
      <c r="AB38" s="6">
        <v>0</v>
      </c>
      <c r="AC38" s="6">
        <v>1</v>
      </c>
      <c r="AD38" s="17">
        <v>1</v>
      </c>
    </row>
    <row r="39" spans="11:30" x14ac:dyDescent="0.25">
      <c r="K39" s="16">
        <v>0</v>
      </c>
      <c r="L39" s="6">
        <v>1</v>
      </c>
      <c r="M39" s="6">
        <v>0</v>
      </c>
      <c r="N39" s="6">
        <v>1</v>
      </c>
      <c r="O39" s="6">
        <v>1</v>
      </c>
      <c r="P39" s="6">
        <v>1</v>
      </c>
      <c r="Q39" s="6">
        <v>1</v>
      </c>
      <c r="R39" s="6">
        <v>0</v>
      </c>
      <c r="S39" s="6">
        <v>0</v>
      </c>
      <c r="T39" s="6">
        <v>1</v>
      </c>
      <c r="U39" s="6">
        <v>1</v>
      </c>
      <c r="V39" s="6">
        <v>0</v>
      </c>
      <c r="W39" s="6">
        <v>0</v>
      </c>
      <c r="X39" s="6">
        <v>1</v>
      </c>
      <c r="Y39" s="6">
        <v>1</v>
      </c>
      <c r="Z39" s="6">
        <v>1</v>
      </c>
      <c r="AA39" s="6">
        <v>1</v>
      </c>
      <c r="AB39" s="6">
        <v>0</v>
      </c>
      <c r="AC39" s="6">
        <v>0</v>
      </c>
      <c r="AD39" s="17">
        <v>0</v>
      </c>
    </row>
    <row r="40" spans="11:30" x14ac:dyDescent="0.25">
      <c r="K40" s="16">
        <v>0</v>
      </c>
      <c r="L40" s="6">
        <v>0</v>
      </c>
      <c r="M40" s="6">
        <v>0</v>
      </c>
      <c r="N40" s="6">
        <v>0</v>
      </c>
      <c r="O40" s="6">
        <v>0</v>
      </c>
      <c r="P40" s="6">
        <v>0</v>
      </c>
      <c r="Q40" s="6">
        <v>1</v>
      </c>
      <c r="R40" s="6">
        <v>0</v>
      </c>
      <c r="S40" s="6">
        <v>1</v>
      </c>
      <c r="T40" s="6">
        <v>0</v>
      </c>
      <c r="U40" s="6">
        <v>0</v>
      </c>
      <c r="V40" s="6">
        <v>0</v>
      </c>
      <c r="W40" s="6">
        <v>1</v>
      </c>
      <c r="X40" s="6">
        <v>1</v>
      </c>
      <c r="Y40" s="6">
        <v>1</v>
      </c>
      <c r="Z40" s="6">
        <v>1</v>
      </c>
      <c r="AA40" s="6">
        <v>1</v>
      </c>
      <c r="AB40" s="6">
        <v>0</v>
      </c>
      <c r="AC40" s="6">
        <v>0</v>
      </c>
      <c r="AD40" s="17">
        <v>1</v>
      </c>
    </row>
    <row r="41" spans="11:30" x14ac:dyDescent="0.25">
      <c r="K41" s="16">
        <v>0</v>
      </c>
      <c r="L41" s="6">
        <v>1</v>
      </c>
      <c r="M41" s="6">
        <v>1</v>
      </c>
      <c r="N41" s="6">
        <v>0</v>
      </c>
      <c r="O41" s="6">
        <v>0</v>
      </c>
      <c r="P41" s="6">
        <v>1</v>
      </c>
      <c r="Q41" s="6">
        <v>1</v>
      </c>
      <c r="R41" s="6">
        <v>0</v>
      </c>
      <c r="S41" s="6">
        <v>1</v>
      </c>
      <c r="T41" s="6">
        <v>0</v>
      </c>
      <c r="U41" s="6">
        <v>1</v>
      </c>
      <c r="V41" s="6">
        <v>1</v>
      </c>
      <c r="W41" s="6">
        <v>1</v>
      </c>
      <c r="X41" s="6">
        <v>0</v>
      </c>
      <c r="Y41" s="6">
        <v>0</v>
      </c>
      <c r="Z41" s="6">
        <v>1</v>
      </c>
      <c r="AA41" s="6">
        <v>0</v>
      </c>
      <c r="AB41" s="6">
        <v>1</v>
      </c>
      <c r="AC41" s="6">
        <v>0</v>
      </c>
      <c r="AD41" s="17">
        <v>1</v>
      </c>
    </row>
    <row r="42" spans="11:30" x14ac:dyDescent="0.25">
      <c r="K42" s="16">
        <v>1</v>
      </c>
      <c r="L42" s="6">
        <v>1</v>
      </c>
      <c r="M42" s="6">
        <v>0</v>
      </c>
      <c r="N42" s="6">
        <v>1</v>
      </c>
      <c r="O42" s="6">
        <v>1</v>
      </c>
      <c r="P42" s="6">
        <v>1</v>
      </c>
      <c r="Q42" s="6">
        <v>1</v>
      </c>
      <c r="R42" s="6">
        <v>1</v>
      </c>
      <c r="S42" s="6">
        <v>1</v>
      </c>
      <c r="T42" s="6">
        <v>1</v>
      </c>
      <c r="U42" s="6">
        <v>0</v>
      </c>
      <c r="V42" s="6">
        <v>0</v>
      </c>
      <c r="W42" s="6">
        <v>0</v>
      </c>
      <c r="X42" s="6">
        <v>1</v>
      </c>
      <c r="Y42" s="6">
        <v>1</v>
      </c>
      <c r="Z42" s="6">
        <v>0</v>
      </c>
      <c r="AA42" s="6">
        <v>1</v>
      </c>
      <c r="AB42" s="6">
        <v>1</v>
      </c>
      <c r="AC42" s="6">
        <v>0</v>
      </c>
      <c r="AD42" s="17">
        <v>0</v>
      </c>
    </row>
    <row r="43" spans="11:30" x14ac:dyDescent="0.25">
      <c r="K43" s="16">
        <v>0</v>
      </c>
      <c r="L43" s="6">
        <v>1</v>
      </c>
      <c r="M43" s="6">
        <v>1</v>
      </c>
      <c r="N43" s="6">
        <v>1</v>
      </c>
      <c r="O43" s="6">
        <v>0</v>
      </c>
      <c r="P43" s="6">
        <v>1</v>
      </c>
      <c r="Q43" s="6">
        <v>0</v>
      </c>
      <c r="R43" s="6">
        <v>0</v>
      </c>
      <c r="S43" s="6">
        <v>1</v>
      </c>
      <c r="T43" s="6">
        <v>1</v>
      </c>
      <c r="U43" s="6">
        <v>0</v>
      </c>
      <c r="V43" s="6">
        <v>1</v>
      </c>
      <c r="W43" s="6">
        <v>1</v>
      </c>
      <c r="X43" s="6">
        <v>0</v>
      </c>
      <c r="Y43" s="6">
        <v>1</v>
      </c>
      <c r="Z43" s="6">
        <v>0</v>
      </c>
      <c r="AA43" s="6">
        <v>1</v>
      </c>
      <c r="AB43" s="6">
        <v>1</v>
      </c>
      <c r="AC43" s="6">
        <v>1</v>
      </c>
      <c r="AD43" s="17">
        <v>1</v>
      </c>
    </row>
    <row r="44" spans="11:30" x14ac:dyDescent="0.25">
      <c r="K44" s="16">
        <v>1</v>
      </c>
      <c r="L44" s="6">
        <v>0</v>
      </c>
      <c r="M44" s="6">
        <v>0</v>
      </c>
      <c r="N44" s="6">
        <v>1</v>
      </c>
      <c r="O44" s="6">
        <v>1</v>
      </c>
      <c r="P44" s="6">
        <v>1</v>
      </c>
      <c r="Q44" s="6">
        <v>0</v>
      </c>
      <c r="R44" s="6">
        <v>0</v>
      </c>
      <c r="S44" s="6">
        <v>1</v>
      </c>
      <c r="T44" s="6">
        <v>1</v>
      </c>
      <c r="U44" s="6">
        <v>1</v>
      </c>
      <c r="V44" s="6">
        <v>1</v>
      </c>
      <c r="W44" s="6">
        <v>1</v>
      </c>
      <c r="X44" s="6">
        <v>0</v>
      </c>
      <c r="Y44" s="6">
        <v>0</v>
      </c>
      <c r="Z44" s="6">
        <v>1</v>
      </c>
      <c r="AA44" s="6">
        <v>0</v>
      </c>
      <c r="AB44" s="6">
        <v>1</v>
      </c>
      <c r="AC44" s="6">
        <v>0</v>
      </c>
      <c r="AD44" s="17">
        <v>1</v>
      </c>
    </row>
    <row r="45" spans="11:30" x14ac:dyDescent="0.25">
      <c r="K45" s="16">
        <v>0</v>
      </c>
      <c r="L45" s="6">
        <v>0</v>
      </c>
      <c r="M45" s="6">
        <v>0</v>
      </c>
      <c r="N45" s="6">
        <v>1</v>
      </c>
      <c r="O45" s="6">
        <v>1</v>
      </c>
      <c r="P45" s="6">
        <v>1</v>
      </c>
      <c r="Q45" s="6">
        <v>1</v>
      </c>
      <c r="R45" s="6">
        <v>1</v>
      </c>
      <c r="S45" s="6">
        <v>0</v>
      </c>
      <c r="T45" s="6">
        <v>1</v>
      </c>
      <c r="U45" s="6">
        <v>0</v>
      </c>
      <c r="V45" s="6">
        <v>0</v>
      </c>
      <c r="W45" s="6">
        <v>0</v>
      </c>
      <c r="X45" s="6">
        <v>1</v>
      </c>
      <c r="Y45" s="6">
        <v>1</v>
      </c>
      <c r="Z45" s="6">
        <v>1</v>
      </c>
      <c r="AA45" s="6">
        <v>1</v>
      </c>
      <c r="AB45" s="6">
        <v>1</v>
      </c>
      <c r="AC45" s="6">
        <v>1</v>
      </c>
      <c r="AD45" s="17">
        <v>1</v>
      </c>
    </row>
    <row r="46" spans="11:30" x14ac:dyDescent="0.25">
      <c r="K46" s="16">
        <v>1</v>
      </c>
      <c r="L46" s="6">
        <v>1</v>
      </c>
      <c r="M46" s="6">
        <v>0</v>
      </c>
      <c r="N46" s="6">
        <v>0</v>
      </c>
      <c r="O46" s="6">
        <v>1</v>
      </c>
      <c r="P46" s="6">
        <v>0</v>
      </c>
      <c r="Q46" s="6">
        <v>0</v>
      </c>
      <c r="R46" s="6">
        <v>1</v>
      </c>
      <c r="S46" s="6">
        <v>1</v>
      </c>
      <c r="T46" s="6">
        <v>1</v>
      </c>
      <c r="U46" s="6">
        <v>0</v>
      </c>
      <c r="V46" s="6">
        <v>0</v>
      </c>
      <c r="W46" s="6">
        <v>0</v>
      </c>
      <c r="X46" s="6">
        <v>1</v>
      </c>
      <c r="Y46" s="6">
        <v>1</v>
      </c>
      <c r="Z46" s="6">
        <v>0</v>
      </c>
      <c r="AA46" s="6">
        <v>1</v>
      </c>
      <c r="AB46" s="6">
        <v>0</v>
      </c>
      <c r="AC46" s="6">
        <v>0</v>
      </c>
      <c r="AD46" s="17">
        <v>1</v>
      </c>
    </row>
    <row r="47" spans="11:30" x14ac:dyDescent="0.25">
      <c r="K47" s="16">
        <v>1</v>
      </c>
      <c r="L47" s="6">
        <v>1</v>
      </c>
      <c r="M47" s="6">
        <v>0</v>
      </c>
      <c r="N47" s="6">
        <v>1</v>
      </c>
      <c r="O47" s="6">
        <v>1</v>
      </c>
      <c r="P47" s="6">
        <v>0</v>
      </c>
      <c r="Q47" s="6">
        <v>0</v>
      </c>
      <c r="R47" s="6">
        <v>1</v>
      </c>
      <c r="S47" s="6">
        <v>1</v>
      </c>
      <c r="T47" s="6">
        <v>1</v>
      </c>
      <c r="U47" s="6">
        <v>1</v>
      </c>
      <c r="V47" s="6">
        <v>0</v>
      </c>
      <c r="W47" s="6">
        <v>1</v>
      </c>
      <c r="X47" s="6">
        <v>0</v>
      </c>
      <c r="Y47" s="6">
        <v>0</v>
      </c>
      <c r="Z47" s="6">
        <v>0</v>
      </c>
      <c r="AA47" s="6">
        <v>1</v>
      </c>
      <c r="AB47" s="6">
        <v>1</v>
      </c>
      <c r="AC47" s="6">
        <v>1</v>
      </c>
      <c r="AD47" s="17">
        <v>1</v>
      </c>
    </row>
    <row r="48" spans="11:30" x14ac:dyDescent="0.25">
      <c r="K48" s="16">
        <v>1</v>
      </c>
      <c r="L48" s="6">
        <v>1</v>
      </c>
      <c r="M48" s="6">
        <v>1</v>
      </c>
      <c r="N48" s="6">
        <v>1</v>
      </c>
      <c r="O48" s="6">
        <v>0</v>
      </c>
      <c r="P48" s="6">
        <v>0</v>
      </c>
      <c r="Q48" s="6">
        <v>0</v>
      </c>
      <c r="R48" s="6">
        <v>0</v>
      </c>
      <c r="S48" s="6">
        <v>1</v>
      </c>
      <c r="T48" s="6">
        <v>0</v>
      </c>
      <c r="U48" s="6">
        <v>1</v>
      </c>
      <c r="V48" s="6">
        <v>0</v>
      </c>
      <c r="W48" s="6">
        <v>0</v>
      </c>
      <c r="X48" s="6">
        <v>1</v>
      </c>
      <c r="Y48" s="6">
        <v>1</v>
      </c>
      <c r="Z48" s="6">
        <v>1</v>
      </c>
      <c r="AA48" s="6">
        <v>0</v>
      </c>
      <c r="AB48" s="6">
        <v>0</v>
      </c>
      <c r="AC48" s="6">
        <v>1</v>
      </c>
      <c r="AD48" s="17">
        <v>1</v>
      </c>
    </row>
    <row r="49" spans="11:30" x14ac:dyDescent="0.25">
      <c r="K49" s="16">
        <v>1</v>
      </c>
      <c r="L49" s="6">
        <v>1</v>
      </c>
      <c r="M49" s="6">
        <v>1</v>
      </c>
      <c r="N49" s="6">
        <v>1</v>
      </c>
      <c r="O49" s="6">
        <v>1</v>
      </c>
      <c r="P49" s="6">
        <v>1</v>
      </c>
      <c r="Q49" s="6">
        <v>1</v>
      </c>
      <c r="R49" s="6">
        <v>1</v>
      </c>
      <c r="S49" s="6">
        <v>0</v>
      </c>
      <c r="T49" s="6">
        <v>0</v>
      </c>
      <c r="U49" s="6">
        <v>1</v>
      </c>
      <c r="V49" s="6">
        <v>1</v>
      </c>
      <c r="W49" s="6">
        <v>1</v>
      </c>
      <c r="X49" s="6">
        <v>1</v>
      </c>
      <c r="Y49" s="6">
        <v>0</v>
      </c>
      <c r="Z49" s="6">
        <v>0</v>
      </c>
      <c r="AA49" s="6">
        <v>1</v>
      </c>
      <c r="AB49" s="6">
        <v>1</v>
      </c>
      <c r="AC49" s="6">
        <v>1</v>
      </c>
      <c r="AD49" s="17">
        <v>1</v>
      </c>
    </row>
    <row r="50" spans="11:30" x14ac:dyDescent="0.25">
      <c r="K50" s="16">
        <v>0</v>
      </c>
      <c r="L50" s="6">
        <v>1</v>
      </c>
      <c r="M50" s="6">
        <v>1</v>
      </c>
      <c r="N50" s="6">
        <v>0</v>
      </c>
      <c r="O50" s="6">
        <v>0</v>
      </c>
      <c r="P50" s="6">
        <v>1</v>
      </c>
      <c r="Q50" s="6">
        <v>1</v>
      </c>
      <c r="R50" s="6">
        <v>0</v>
      </c>
      <c r="S50" s="6">
        <v>1</v>
      </c>
      <c r="T50" s="6">
        <v>1</v>
      </c>
      <c r="U50" s="6">
        <v>1</v>
      </c>
      <c r="V50" s="6">
        <v>1</v>
      </c>
      <c r="W50" s="6">
        <v>1</v>
      </c>
      <c r="X50" s="6">
        <v>0</v>
      </c>
      <c r="Y50" s="6">
        <v>1</v>
      </c>
      <c r="Z50" s="6">
        <v>1</v>
      </c>
      <c r="AA50" s="6">
        <v>0</v>
      </c>
      <c r="AB50" s="6">
        <v>0</v>
      </c>
      <c r="AC50" s="6">
        <v>0</v>
      </c>
      <c r="AD50" s="17">
        <v>1</v>
      </c>
    </row>
    <row r="51" spans="11:30" x14ac:dyDescent="0.25">
      <c r="K51" s="16">
        <v>1</v>
      </c>
      <c r="L51" s="6">
        <v>1</v>
      </c>
      <c r="M51" s="6">
        <v>1</v>
      </c>
      <c r="N51" s="6">
        <v>0</v>
      </c>
      <c r="O51" s="6">
        <v>0</v>
      </c>
      <c r="P51" s="6">
        <v>1</v>
      </c>
      <c r="Q51" s="6">
        <v>0</v>
      </c>
      <c r="R51" s="6">
        <v>0</v>
      </c>
      <c r="S51" s="6">
        <v>0</v>
      </c>
      <c r="T51" s="6">
        <v>1</v>
      </c>
      <c r="U51" s="6">
        <v>1</v>
      </c>
      <c r="V51" s="6">
        <v>1</v>
      </c>
      <c r="W51" s="6">
        <v>1</v>
      </c>
      <c r="X51" s="6">
        <v>1</v>
      </c>
      <c r="Y51" s="6">
        <v>0</v>
      </c>
      <c r="Z51" s="6">
        <v>1</v>
      </c>
      <c r="AA51" s="6">
        <v>1</v>
      </c>
      <c r="AB51" s="6">
        <v>1</v>
      </c>
      <c r="AC51" s="6">
        <v>1</v>
      </c>
      <c r="AD51" s="17">
        <v>0</v>
      </c>
    </row>
    <row r="52" spans="11:30" ht="15.75" thickBot="1" x14ac:dyDescent="0.3">
      <c r="K52" s="18">
        <v>1</v>
      </c>
      <c r="L52" s="19">
        <v>0</v>
      </c>
      <c r="M52" s="19">
        <v>1</v>
      </c>
      <c r="N52" s="19">
        <v>0</v>
      </c>
      <c r="O52" s="19">
        <v>1</v>
      </c>
      <c r="P52" s="19">
        <v>1</v>
      </c>
      <c r="Q52" s="19">
        <v>0</v>
      </c>
      <c r="R52" s="19">
        <v>1</v>
      </c>
      <c r="S52" s="19">
        <v>1</v>
      </c>
      <c r="T52" s="19">
        <v>0</v>
      </c>
      <c r="U52" s="19">
        <v>0</v>
      </c>
      <c r="V52" s="19">
        <v>1</v>
      </c>
      <c r="W52" s="19">
        <v>1</v>
      </c>
      <c r="X52" s="19">
        <v>0</v>
      </c>
      <c r="Y52" s="19">
        <v>1</v>
      </c>
      <c r="Z52" s="19">
        <v>1</v>
      </c>
      <c r="AA52" s="19">
        <v>1</v>
      </c>
      <c r="AB52" s="19">
        <v>1</v>
      </c>
      <c r="AC52" s="19">
        <v>1</v>
      </c>
      <c r="AD52" s="20">
        <v>1</v>
      </c>
    </row>
    <row r="54" spans="11:30" ht="15.75" thickBot="1" x14ac:dyDescent="0.3"/>
    <row r="55" spans="11:30" x14ac:dyDescent="0.25">
      <c r="K55" s="13">
        <f t="shared" ref="K55:T74" ca="1" si="0">MATCH(RAND(),dificultad)-1</f>
        <v>0</v>
      </c>
      <c r="L55" s="14">
        <f t="shared" ca="1" si="0"/>
        <v>0</v>
      </c>
      <c r="M55" s="14">
        <f t="shared" ca="1" si="0"/>
        <v>1</v>
      </c>
      <c r="N55" s="14">
        <f t="shared" ca="1" si="0"/>
        <v>1</v>
      </c>
      <c r="O55" s="14">
        <f t="shared" ca="1" si="0"/>
        <v>0</v>
      </c>
      <c r="P55" s="14">
        <f t="shared" ca="1" si="0"/>
        <v>0</v>
      </c>
      <c r="Q55" s="14">
        <f t="shared" ca="1" si="0"/>
        <v>0</v>
      </c>
      <c r="R55" s="14">
        <f t="shared" ca="1" si="0"/>
        <v>1</v>
      </c>
      <c r="S55" s="14">
        <f t="shared" ca="1" si="0"/>
        <v>0</v>
      </c>
      <c r="T55" s="14">
        <f t="shared" ca="1" si="0"/>
        <v>0</v>
      </c>
      <c r="U55" s="14">
        <f t="shared" ref="U55:AD74" ca="1" si="1">MATCH(RAND(),dificultad)-1</f>
        <v>1</v>
      </c>
      <c r="V55" s="14">
        <f t="shared" ca="1" si="1"/>
        <v>1</v>
      </c>
      <c r="W55" s="14">
        <f t="shared" ca="1" si="1"/>
        <v>0</v>
      </c>
      <c r="X55" s="14">
        <f t="shared" ca="1" si="1"/>
        <v>1</v>
      </c>
      <c r="Y55" s="14">
        <f t="shared" ca="1" si="1"/>
        <v>0</v>
      </c>
      <c r="Z55" s="14">
        <f t="shared" ca="1" si="1"/>
        <v>1</v>
      </c>
      <c r="AA55" s="14">
        <f t="shared" ca="1" si="1"/>
        <v>1</v>
      </c>
      <c r="AB55" s="14">
        <f t="shared" ca="1" si="1"/>
        <v>0</v>
      </c>
      <c r="AC55" s="14">
        <f t="shared" ca="1" si="1"/>
        <v>1</v>
      </c>
      <c r="AD55" s="15">
        <f t="shared" ca="1" si="1"/>
        <v>1</v>
      </c>
    </row>
    <row r="56" spans="11:30" x14ac:dyDescent="0.25">
      <c r="K56" s="16">
        <f t="shared" ca="1" si="0"/>
        <v>0</v>
      </c>
      <c r="L56" s="6">
        <f t="shared" ca="1" si="0"/>
        <v>1</v>
      </c>
      <c r="M56" s="6">
        <f t="shared" ca="1" si="0"/>
        <v>1</v>
      </c>
      <c r="N56" s="6">
        <f t="shared" ca="1" si="0"/>
        <v>1</v>
      </c>
      <c r="O56" s="6">
        <f t="shared" ca="1" si="0"/>
        <v>1</v>
      </c>
      <c r="P56" s="6">
        <f t="shared" ca="1" si="0"/>
        <v>0</v>
      </c>
      <c r="Q56" s="6">
        <f t="shared" ca="1" si="0"/>
        <v>1</v>
      </c>
      <c r="R56" s="6">
        <f t="shared" ca="1" si="0"/>
        <v>0</v>
      </c>
      <c r="S56" s="6">
        <f t="shared" ca="1" si="0"/>
        <v>1</v>
      </c>
      <c r="T56" s="6">
        <f t="shared" ca="1" si="0"/>
        <v>1</v>
      </c>
      <c r="U56" s="6">
        <f t="shared" ca="1" si="1"/>
        <v>1</v>
      </c>
      <c r="V56" s="6">
        <f t="shared" ca="1" si="1"/>
        <v>1</v>
      </c>
      <c r="W56" s="6">
        <f t="shared" ca="1" si="1"/>
        <v>0</v>
      </c>
      <c r="X56" s="6">
        <f t="shared" ca="1" si="1"/>
        <v>1</v>
      </c>
      <c r="Y56" s="6">
        <f t="shared" ca="1" si="1"/>
        <v>0</v>
      </c>
      <c r="Z56" s="6">
        <f t="shared" ca="1" si="1"/>
        <v>0</v>
      </c>
      <c r="AA56" s="6">
        <f t="shared" ca="1" si="1"/>
        <v>1</v>
      </c>
      <c r="AB56" s="6">
        <f t="shared" ca="1" si="1"/>
        <v>1</v>
      </c>
      <c r="AC56" s="6">
        <f t="shared" ca="1" si="1"/>
        <v>1</v>
      </c>
      <c r="AD56" s="17">
        <f t="shared" ca="1" si="1"/>
        <v>1</v>
      </c>
    </row>
    <row r="57" spans="11:30" x14ac:dyDescent="0.25">
      <c r="K57" s="16">
        <f t="shared" ca="1" si="0"/>
        <v>1</v>
      </c>
      <c r="L57" s="6">
        <f t="shared" ca="1" si="0"/>
        <v>1</v>
      </c>
      <c r="M57" s="6">
        <f t="shared" ca="1" si="0"/>
        <v>1</v>
      </c>
      <c r="N57" s="6">
        <f t="shared" ca="1" si="0"/>
        <v>1</v>
      </c>
      <c r="O57" s="6">
        <f t="shared" ca="1" si="0"/>
        <v>1</v>
      </c>
      <c r="P57" s="6">
        <f t="shared" ca="1" si="0"/>
        <v>0</v>
      </c>
      <c r="Q57" s="6">
        <f t="shared" ca="1" si="0"/>
        <v>1</v>
      </c>
      <c r="R57" s="6">
        <f t="shared" ca="1" si="0"/>
        <v>0</v>
      </c>
      <c r="S57" s="6">
        <f t="shared" ca="1" si="0"/>
        <v>1</v>
      </c>
      <c r="T57" s="6">
        <f t="shared" ca="1" si="0"/>
        <v>1</v>
      </c>
      <c r="U57" s="6">
        <f t="shared" ca="1" si="1"/>
        <v>0</v>
      </c>
      <c r="V57" s="6">
        <f t="shared" ca="1" si="1"/>
        <v>0</v>
      </c>
      <c r="W57" s="6">
        <f t="shared" ca="1" si="1"/>
        <v>0</v>
      </c>
      <c r="X57" s="6">
        <f t="shared" ca="1" si="1"/>
        <v>1</v>
      </c>
      <c r="Y57" s="6">
        <f t="shared" ca="1" si="1"/>
        <v>0</v>
      </c>
      <c r="Z57" s="6">
        <f t="shared" ca="1" si="1"/>
        <v>0</v>
      </c>
      <c r="AA57" s="6">
        <f t="shared" ca="1" si="1"/>
        <v>0</v>
      </c>
      <c r="AB57" s="6">
        <f t="shared" ca="1" si="1"/>
        <v>0</v>
      </c>
      <c r="AC57" s="6">
        <f t="shared" ca="1" si="1"/>
        <v>1</v>
      </c>
      <c r="AD57" s="17">
        <f t="shared" ca="1" si="1"/>
        <v>1</v>
      </c>
    </row>
    <row r="58" spans="11:30" x14ac:dyDescent="0.25">
      <c r="K58" s="16">
        <f t="shared" ca="1" si="0"/>
        <v>1</v>
      </c>
      <c r="L58" s="6">
        <f t="shared" ca="1" si="0"/>
        <v>1</v>
      </c>
      <c r="M58" s="6">
        <f t="shared" ca="1" si="0"/>
        <v>0</v>
      </c>
      <c r="N58" s="6">
        <f t="shared" ca="1" si="0"/>
        <v>1</v>
      </c>
      <c r="O58" s="6">
        <f t="shared" ca="1" si="0"/>
        <v>0</v>
      </c>
      <c r="P58" s="6">
        <f t="shared" ca="1" si="0"/>
        <v>1</v>
      </c>
      <c r="Q58" s="6">
        <f t="shared" ca="1" si="0"/>
        <v>0</v>
      </c>
      <c r="R58" s="6">
        <f t="shared" ca="1" si="0"/>
        <v>1</v>
      </c>
      <c r="S58" s="6">
        <f t="shared" ca="1" si="0"/>
        <v>1</v>
      </c>
      <c r="T58" s="6">
        <f t="shared" ca="1" si="0"/>
        <v>0</v>
      </c>
      <c r="U58" s="6">
        <f t="shared" ca="1" si="1"/>
        <v>1</v>
      </c>
      <c r="V58" s="6">
        <f t="shared" ca="1" si="1"/>
        <v>1</v>
      </c>
      <c r="W58" s="6">
        <f t="shared" ca="1" si="1"/>
        <v>1</v>
      </c>
      <c r="X58" s="6">
        <f t="shared" ca="1" si="1"/>
        <v>1</v>
      </c>
      <c r="Y58" s="6">
        <f t="shared" ca="1" si="1"/>
        <v>1</v>
      </c>
      <c r="Z58" s="6">
        <f t="shared" ca="1" si="1"/>
        <v>1</v>
      </c>
      <c r="AA58" s="6">
        <f t="shared" ca="1" si="1"/>
        <v>0</v>
      </c>
      <c r="AB58" s="6">
        <f t="shared" ca="1" si="1"/>
        <v>1</v>
      </c>
      <c r="AC58" s="6">
        <f t="shared" ca="1" si="1"/>
        <v>1</v>
      </c>
      <c r="AD58" s="17">
        <f t="shared" ca="1" si="1"/>
        <v>0</v>
      </c>
    </row>
    <row r="59" spans="11:30" x14ac:dyDescent="0.25">
      <c r="K59" s="16">
        <f t="shared" ca="1" si="0"/>
        <v>1</v>
      </c>
      <c r="L59" s="6">
        <f t="shared" ca="1" si="0"/>
        <v>1</v>
      </c>
      <c r="M59" s="6">
        <f t="shared" ca="1" si="0"/>
        <v>1</v>
      </c>
      <c r="N59" s="6">
        <f t="shared" ca="1" si="0"/>
        <v>0</v>
      </c>
      <c r="O59" s="6">
        <f t="shared" ca="1" si="0"/>
        <v>0</v>
      </c>
      <c r="P59" s="6">
        <f t="shared" ca="1" si="0"/>
        <v>1</v>
      </c>
      <c r="Q59" s="6">
        <f t="shared" ca="1" si="0"/>
        <v>1</v>
      </c>
      <c r="R59" s="6">
        <f t="shared" ca="1" si="0"/>
        <v>0</v>
      </c>
      <c r="S59" s="6">
        <f t="shared" ca="1" si="0"/>
        <v>1</v>
      </c>
      <c r="T59" s="6">
        <f t="shared" ca="1" si="0"/>
        <v>0</v>
      </c>
      <c r="U59" s="6">
        <f t="shared" ca="1" si="1"/>
        <v>0</v>
      </c>
      <c r="V59" s="6">
        <f t="shared" ca="1" si="1"/>
        <v>0</v>
      </c>
      <c r="W59" s="6">
        <f t="shared" ca="1" si="1"/>
        <v>0</v>
      </c>
      <c r="X59" s="6">
        <f t="shared" ca="1" si="1"/>
        <v>1</v>
      </c>
      <c r="Y59" s="6">
        <f t="shared" ca="1" si="1"/>
        <v>0</v>
      </c>
      <c r="Z59" s="6">
        <f t="shared" ca="1" si="1"/>
        <v>0</v>
      </c>
      <c r="AA59" s="6">
        <f t="shared" ca="1" si="1"/>
        <v>0</v>
      </c>
      <c r="AB59" s="6">
        <f t="shared" ca="1" si="1"/>
        <v>0</v>
      </c>
      <c r="AC59" s="6">
        <f t="shared" ca="1" si="1"/>
        <v>0</v>
      </c>
      <c r="AD59" s="17">
        <f t="shared" ca="1" si="1"/>
        <v>1</v>
      </c>
    </row>
    <row r="60" spans="11:30" x14ac:dyDescent="0.25">
      <c r="K60" s="16">
        <f t="shared" ca="1" si="0"/>
        <v>1</v>
      </c>
      <c r="L60" s="6">
        <f t="shared" ca="1" si="0"/>
        <v>0</v>
      </c>
      <c r="M60" s="6">
        <f t="shared" ca="1" si="0"/>
        <v>1</v>
      </c>
      <c r="N60" s="6">
        <f t="shared" ca="1" si="0"/>
        <v>0</v>
      </c>
      <c r="O60" s="6">
        <f t="shared" ca="1" si="0"/>
        <v>0</v>
      </c>
      <c r="P60" s="6">
        <f t="shared" ca="1" si="0"/>
        <v>1</v>
      </c>
      <c r="Q60" s="6">
        <f t="shared" ca="1" si="0"/>
        <v>1</v>
      </c>
      <c r="R60" s="6">
        <f t="shared" ca="1" si="0"/>
        <v>1</v>
      </c>
      <c r="S60" s="6">
        <f t="shared" ca="1" si="0"/>
        <v>1</v>
      </c>
      <c r="T60" s="6">
        <f t="shared" ca="1" si="0"/>
        <v>1</v>
      </c>
      <c r="U60" s="6">
        <f t="shared" ca="1" si="1"/>
        <v>1</v>
      </c>
      <c r="V60" s="6">
        <f t="shared" ca="1" si="1"/>
        <v>1</v>
      </c>
      <c r="W60" s="6">
        <f t="shared" ca="1" si="1"/>
        <v>0</v>
      </c>
      <c r="X60" s="6">
        <f t="shared" ca="1" si="1"/>
        <v>0</v>
      </c>
      <c r="Y60" s="6">
        <f t="shared" ca="1" si="1"/>
        <v>1</v>
      </c>
      <c r="Z60" s="6">
        <f t="shared" ca="1" si="1"/>
        <v>1</v>
      </c>
      <c r="AA60" s="6">
        <f t="shared" ca="1" si="1"/>
        <v>1</v>
      </c>
      <c r="AB60" s="6">
        <f t="shared" ca="1" si="1"/>
        <v>0</v>
      </c>
      <c r="AC60" s="6">
        <f t="shared" ca="1" si="1"/>
        <v>1</v>
      </c>
      <c r="AD60" s="17">
        <f t="shared" ca="1" si="1"/>
        <v>1</v>
      </c>
    </row>
    <row r="61" spans="11:30" x14ac:dyDescent="0.25">
      <c r="K61" s="16">
        <f t="shared" ca="1" si="0"/>
        <v>1</v>
      </c>
      <c r="L61" s="6">
        <f t="shared" ca="1" si="0"/>
        <v>1</v>
      </c>
      <c r="M61" s="6">
        <f t="shared" ca="1" si="0"/>
        <v>1</v>
      </c>
      <c r="N61" s="6">
        <f t="shared" ca="1" si="0"/>
        <v>0</v>
      </c>
      <c r="O61" s="6">
        <f t="shared" ca="1" si="0"/>
        <v>1</v>
      </c>
      <c r="P61" s="6">
        <f t="shared" ca="1" si="0"/>
        <v>1</v>
      </c>
      <c r="Q61" s="6">
        <f t="shared" ca="1" si="0"/>
        <v>0</v>
      </c>
      <c r="R61" s="6">
        <f t="shared" ca="1" si="0"/>
        <v>1</v>
      </c>
      <c r="S61" s="6">
        <f t="shared" ca="1" si="0"/>
        <v>1</v>
      </c>
      <c r="T61" s="6">
        <f t="shared" ca="1" si="0"/>
        <v>0</v>
      </c>
      <c r="U61" s="6">
        <f t="shared" ca="1" si="1"/>
        <v>1</v>
      </c>
      <c r="V61" s="6">
        <f t="shared" ca="1" si="1"/>
        <v>1</v>
      </c>
      <c r="W61" s="6">
        <f t="shared" ca="1" si="1"/>
        <v>0</v>
      </c>
      <c r="X61" s="6">
        <f t="shared" ca="1" si="1"/>
        <v>1</v>
      </c>
      <c r="Y61" s="6">
        <f t="shared" ca="1" si="1"/>
        <v>1</v>
      </c>
      <c r="Z61" s="6">
        <f t="shared" ca="1" si="1"/>
        <v>1</v>
      </c>
      <c r="AA61" s="6">
        <f t="shared" ca="1" si="1"/>
        <v>1</v>
      </c>
      <c r="AB61" s="6">
        <f t="shared" ca="1" si="1"/>
        <v>1</v>
      </c>
      <c r="AC61" s="6">
        <f t="shared" ca="1" si="1"/>
        <v>0</v>
      </c>
      <c r="AD61" s="17">
        <f t="shared" ca="1" si="1"/>
        <v>1</v>
      </c>
    </row>
    <row r="62" spans="11:30" x14ac:dyDescent="0.25">
      <c r="K62" s="16">
        <f t="shared" ca="1" si="0"/>
        <v>0</v>
      </c>
      <c r="L62" s="6">
        <f t="shared" ca="1" si="0"/>
        <v>0</v>
      </c>
      <c r="M62" s="6">
        <f t="shared" ca="1" si="0"/>
        <v>1</v>
      </c>
      <c r="N62" s="6">
        <f t="shared" ca="1" si="0"/>
        <v>1</v>
      </c>
      <c r="O62" s="6">
        <f t="shared" ca="1" si="0"/>
        <v>1</v>
      </c>
      <c r="P62" s="6">
        <f t="shared" ca="1" si="0"/>
        <v>0</v>
      </c>
      <c r="Q62" s="6">
        <f t="shared" ca="1" si="0"/>
        <v>1</v>
      </c>
      <c r="R62" s="6">
        <f t="shared" ca="1" si="0"/>
        <v>1</v>
      </c>
      <c r="S62" s="6">
        <f t="shared" ca="1" si="0"/>
        <v>1</v>
      </c>
      <c r="T62" s="6">
        <f t="shared" ca="1" si="0"/>
        <v>1</v>
      </c>
      <c r="U62" s="6">
        <f t="shared" ca="1" si="1"/>
        <v>1</v>
      </c>
      <c r="V62" s="6">
        <f t="shared" ca="1" si="1"/>
        <v>1</v>
      </c>
      <c r="W62" s="6">
        <f t="shared" ca="1" si="1"/>
        <v>0</v>
      </c>
      <c r="X62" s="6">
        <f t="shared" ca="1" si="1"/>
        <v>1</v>
      </c>
      <c r="Y62" s="6">
        <f t="shared" ca="1" si="1"/>
        <v>1</v>
      </c>
      <c r="Z62" s="6">
        <f t="shared" ca="1" si="1"/>
        <v>1</v>
      </c>
      <c r="AA62" s="6">
        <f t="shared" ca="1" si="1"/>
        <v>1</v>
      </c>
      <c r="AB62" s="6">
        <f t="shared" ca="1" si="1"/>
        <v>0</v>
      </c>
      <c r="AC62" s="6">
        <f t="shared" ca="1" si="1"/>
        <v>1</v>
      </c>
      <c r="AD62" s="17">
        <f t="shared" ca="1" si="1"/>
        <v>0</v>
      </c>
    </row>
    <row r="63" spans="11:30" x14ac:dyDescent="0.25">
      <c r="K63" s="16">
        <f t="shared" ca="1" si="0"/>
        <v>0</v>
      </c>
      <c r="L63" s="6">
        <f t="shared" ca="1" si="0"/>
        <v>1</v>
      </c>
      <c r="M63" s="6">
        <f t="shared" ca="1" si="0"/>
        <v>0</v>
      </c>
      <c r="N63" s="6">
        <f t="shared" ca="1" si="0"/>
        <v>1</v>
      </c>
      <c r="O63" s="6">
        <f t="shared" ca="1" si="0"/>
        <v>1</v>
      </c>
      <c r="P63" s="6">
        <f t="shared" ca="1" si="0"/>
        <v>1</v>
      </c>
      <c r="Q63" s="6">
        <f t="shared" ca="1" si="0"/>
        <v>1</v>
      </c>
      <c r="R63" s="6">
        <f t="shared" ca="1" si="0"/>
        <v>1</v>
      </c>
      <c r="S63" s="6">
        <f t="shared" ca="1" si="0"/>
        <v>0</v>
      </c>
      <c r="T63" s="6">
        <f t="shared" ca="1" si="0"/>
        <v>1</v>
      </c>
      <c r="U63" s="6">
        <f t="shared" ca="1" si="1"/>
        <v>1</v>
      </c>
      <c r="V63" s="6">
        <f t="shared" ca="1" si="1"/>
        <v>1</v>
      </c>
      <c r="W63" s="6">
        <f t="shared" ca="1" si="1"/>
        <v>1</v>
      </c>
      <c r="X63" s="6">
        <f t="shared" ca="1" si="1"/>
        <v>0</v>
      </c>
      <c r="Y63" s="6">
        <f t="shared" ca="1" si="1"/>
        <v>1</v>
      </c>
      <c r="Z63" s="6">
        <f t="shared" ca="1" si="1"/>
        <v>0</v>
      </c>
      <c r="AA63" s="6">
        <f t="shared" ca="1" si="1"/>
        <v>0</v>
      </c>
      <c r="AB63" s="6">
        <f t="shared" ca="1" si="1"/>
        <v>0</v>
      </c>
      <c r="AC63" s="6">
        <f t="shared" ca="1" si="1"/>
        <v>1</v>
      </c>
      <c r="AD63" s="17">
        <f t="shared" ca="1" si="1"/>
        <v>1</v>
      </c>
    </row>
    <row r="64" spans="11:30" x14ac:dyDescent="0.25">
      <c r="K64" s="16">
        <f t="shared" ca="1" si="0"/>
        <v>0</v>
      </c>
      <c r="L64" s="6">
        <f t="shared" ca="1" si="0"/>
        <v>0</v>
      </c>
      <c r="M64" s="6">
        <f t="shared" ca="1" si="0"/>
        <v>1</v>
      </c>
      <c r="N64" s="6">
        <f t="shared" ca="1" si="0"/>
        <v>1</v>
      </c>
      <c r="O64" s="6">
        <f t="shared" ca="1" si="0"/>
        <v>0</v>
      </c>
      <c r="P64" s="6">
        <f t="shared" ca="1" si="0"/>
        <v>1</v>
      </c>
      <c r="Q64" s="6">
        <f t="shared" ca="1" si="0"/>
        <v>1</v>
      </c>
      <c r="R64" s="6">
        <f t="shared" ca="1" si="0"/>
        <v>0</v>
      </c>
      <c r="S64" s="6">
        <f t="shared" ca="1" si="0"/>
        <v>0</v>
      </c>
      <c r="T64" s="6">
        <f t="shared" ca="1" si="0"/>
        <v>0</v>
      </c>
      <c r="U64" s="6">
        <f t="shared" ca="1" si="1"/>
        <v>0</v>
      </c>
      <c r="V64" s="6">
        <f t="shared" ca="1" si="1"/>
        <v>0</v>
      </c>
      <c r="W64" s="6">
        <f t="shared" ca="1" si="1"/>
        <v>0</v>
      </c>
      <c r="X64" s="6">
        <f t="shared" ca="1" si="1"/>
        <v>1</v>
      </c>
      <c r="Y64" s="6">
        <f t="shared" ca="1" si="1"/>
        <v>1</v>
      </c>
      <c r="Z64" s="6">
        <f t="shared" ca="1" si="1"/>
        <v>1</v>
      </c>
      <c r="AA64" s="6">
        <f t="shared" ca="1" si="1"/>
        <v>0</v>
      </c>
      <c r="AB64" s="6">
        <f t="shared" ca="1" si="1"/>
        <v>1</v>
      </c>
      <c r="AC64" s="6">
        <f t="shared" ca="1" si="1"/>
        <v>1</v>
      </c>
      <c r="AD64" s="17">
        <f t="shared" ca="1" si="1"/>
        <v>0</v>
      </c>
    </row>
    <row r="65" spans="11:30" x14ac:dyDescent="0.25">
      <c r="K65" s="16">
        <f t="shared" ca="1" si="0"/>
        <v>0</v>
      </c>
      <c r="L65" s="6">
        <f t="shared" ca="1" si="0"/>
        <v>1</v>
      </c>
      <c r="M65" s="6">
        <f t="shared" ca="1" si="0"/>
        <v>0</v>
      </c>
      <c r="N65" s="6">
        <f t="shared" ca="1" si="0"/>
        <v>1</v>
      </c>
      <c r="O65" s="6">
        <f t="shared" ca="1" si="0"/>
        <v>0</v>
      </c>
      <c r="P65" s="6">
        <f t="shared" ca="1" si="0"/>
        <v>0</v>
      </c>
      <c r="Q65" s="6">
        <f t="shared" ca="1" si="0"/>
        <v>1</v>
      </c>
      <c r="R65" s="6">
        <f t="shared" ca="1" si="0"/>
        <v>0</v>
      </c>
      <c r="S65" s="6">
        <f t="shared" ca="1" si="0"/>
        <v>0</v>
      </c>
      <c r="T65" s="6">
        <f t="shared" ca="1" si="0"/>
        <v>1</v>
      </c>
      <c r="U65" s="6">
        <f t="shared" ca="1" si="1"/>
        <v>0</v>
      </c>
      <c r="V65" s="6">
        <f t="shared" ca="1" si="1"/>
        <v>0</v>
      </c>
      <c r="W65" s="6">
        <f t="shared" ca="1" si="1"/>
        <v>1</v>
      </c>
      <c r="X65" s="6">
        <f t="shared" ca="1" si="1"/>
        <v>1</v>
      </c>
      <c r="Y65" s="6">
        <f t="shared" ca="1" si="1"/>
        <v>1</v>
      </c>
      <c r="Z65" s="6">
        <f t="shared" ca="1" si="1"/>
        <v>1</v>
      </c>
      <c r="AA65" s="6">
        <f t="shared" ca="1" si="1"/>
        <v>0</v>
      </c>
      <c r="AB65" s="6">
        <f t="shared" ca="1" si="1"/>
        <v>0</v>
      </c>
      <c r="AC65" s="6">
        <f t="shared" ca="1" si="1"/>
        <v>1</v>
      </c>
      <c r="AD65" s="17">
        <f t="shared" ca="1" si="1"/>
        <v>1</v>
      </c>
    </row>
    <row r="66" spans="11:30" x14ac:dyDescent="0.25">
      <c r="K66" s="16">
        <f t="shared" ca="1" si="0"/>
        <v>0</v>
      </c>
      <c r="L66" s="6">
        <f t="shared" ca="1" si="0"/>
        <v>0</v>
      </c>
      <c r="M66" s="6">
        <f t="shared" ca="1" si="0"/>
        <v>0</v>
      </c>
      <c r="N66" s="6">
        <f t="shared" ca="1" si="0"/>
        <v>0</v>
      </c>
      <c r="O66" s="6">
        <f t="shared" ca="1" si="0"/>
        <v>0</v>
      </c>
      <c r="P66" s="6">
        <f t="shared" ca="1" si="0"/>
        <v>0</v>
      </c>
      <c r="Q66" s="6">
        <f t="shared" ca="1" si="0"/>
        <v>1</v>
      </c>
      <c r="R66" s="6">
        <f t="shared" ca="1" si="0"/>
        <v>0</v>
      </c>
      <c r="S66" s="6">
        <f t="shared" ca="1" si="0"/>
        <v>1</v>
      </c>
      <c r="T66" s="6">
        <f t="shared" ca="1" si="0"/>
        <v>0</v>
      </c>
      <c r="U66" s="6">
        <f t="shared" ca="1" si="1"/>
        <v>1</v>
      </c>
      <c r="V66" s="6">
        <f t="shared" ca="1" si="1"/>
        <v>0</v>
      </c>
      <c r="W66" s="6">
        <f t="shared" ca="1" si="1"/>
        <v>0</v>
      </c>
      <c r="X66" s="6">
        <f t="shared" ca="1" si="1"/>
        <v>1</v>
      </c>
      <c r="Y66" s="6">
        <f t="shared" ca="1" si="1"/>
        <v>1</v>
      </c>
      <c r="Z66" s="6">
        <f t="shared" ca="1" si="1"/>
        <v>1</v>
      </c>
      <c r="AA66" s="6">
        <f t="shared" ca="1" si="1"/>
        <v>0</v>
      </c>
      <c r="AB66" s="6">
        <f t="shared" ca="1" si="1"/>
        <v>1</v>
      </c>
      <c r="AC66" s="6">
        <f t="shared" ca="1" si="1"/>
        <v>0</v>
      </c>
      <c r="AD66" s="17">
        <f t="shared" ca="1" si="1"/>
        <v>1</v>
      </c>
    </row>
    <row r="67" spans="11:30" x14ac:dyDescent="0.25">
      <c r="K67" s="16">
        <f t="shared" ca="1" si="0"/>
        <v>1</v>
      </c>
      <c r="L67" s="6">
        <f t="shared" ca="1" si="0"/>
        <v>0</v>
      </c>
      <c r="M67" s="6">
        <f t="shared" ca="1" si="0"/>
        <v>0</v>
      </c>
      <c r="N67" s="6">
        <f t="shared" ca="1" si="0"/>
        <v>0</v>
      </c>
      <c r="O67" s="6">
        <f t="shared" ca="1" si="0"/>
        <v>1</v>
      </c>
      <c r="P67" s="6">
        <f t="shared" ref="K67:T70" ca="1" si="2">MATCH(RAND(),dificultad)-1</f>
        <v>1</v>
      </c>
      <c r="Q67" s="6">
        <f t="shared" ca="1" si="2"/>
        <v>1</v>
      </c>
      <c r="R67" s="6">
        <f t="shared" ca="1" si="2"/>
        <v>1</v>
      </c>
      <c r="S67" s="6">
        <f t="shared" ca="1" si="2"/>
        <v>0</v>
      </c>
      <c r="T67" s="6">
        <f t="shared" ca="1" si="2"/>
        <v>0</v>
      </c>
      <c r="U67" s="6">
        <f t="shared" ca="1" si="1"/>
        <v>1</v>
      </c>
      <c r="V67" s="6">
        <f t="shared" ca="1" si="1"/>
        <v>0</v>
      </c>
      <c r="W67" s="6">
        <f t="shared" ca="1" si="1"/>
        <v>0</v>
      </c>
      <c r="X67" s="6">
        <f t="shared" ca="1" si="1"/>
        <v>1</v>
      </c>
      <c r="Y67" s="6">
        <f t="shared" ca="1" si="1"/>
        <v>0</v>
      </c>
      <c r="Z67" s="6">
        <f t="shared" ref="U67:AD70" ca="1" si="3">MATCH(RAND(),dificultad)-1</f>
        <v>0</v>
      </c>
      <c r="AA67" s="6">
        <f t="shared" ca="1" si="3"/>
        <v>1</v>
      </c>
      <c r="AB67" s="6">
        <f t="shared" ca="1" si="3"/>
        <v>1</v>
      </c>
      <c r="AC67" s="6">
        <f t="shared" ca="1" si="3"/>
        <v>1</v>
      </c>
      <c r="AD67" s="17">
        <f t="shared" ca="1" si="3"/>
        <v>0</v>
      </c>
    </row>
    <row r="68" spans="11:30" x14ac:dyDescent="0.25">
      <c r="K68" s="16">
        <f t="shared" ca="1" si="2"/>
        <v>0</v>
      </c>
      <c r="L68" s="6">
        <f t="shared" ca="1" si="2"/>
        <v>1</v>
      </c>
      <c r="M68" s="6">
        <f t="shared" ca="1" si="2"/>
        <v>0</v>
      </c>
      <c r="N68" s="6">
        <f t="shared" ca="1" si="2"/>
        <v>1</v>
      </c>
      <c r="O68" s="6">
        <f t="shared" ca="1" si="2"/>
        <v>1</v>
      </c>
      <c r="P68" s="6">
        <f t="shared" ca="1" si="2"/>
        <v>1</v>
      </c>
      <c r="Q68" s="6">
        <f t="shared" ca="1" si="2"/>
        <v>0</v>
      </c>
      <c r="R68" s="6">
        <f t="shared" ca="1" si="2"/>
        <v>1</v>
      </c>
      <c r="S68" s="6">
        <f t="shared" ca="1" si="2"/>
        <v>0</v>
      </c>
      <c r="T68" s="6">
        <f t="shared" ca="1" si="2"/>
        <v>0</v>
      </c>
      <c r="U68" s="6">
        <f t="shared" ca="1" si="3"/>
        <v>1</v>
      </c>
      <c r="V68" s="6">
        <f t="shared" ca="1" si="3"/>
        <v>1</v>
      </c>
      <c r="W68" s="6">
        <f t="shared" ca="1" si="3"/>
        <v>1</v>
      </c>
      <c r="X68" s="6">
        <f t="shared" ca="1" si="3"/>
        <v>1</v>
      </c>
      <c r="Y68" s="6">
        <f t="shared" ca="1" si="3"/>
        <v>0</v>
      </c>
      <c r="Z68" s="6">
        <f t="shared" ca="1" si="3"/>
        <v>0</v>
      </c>
      <c r="AA68" s="6">
        <f t="shared" ca="1" si="3"/>
        <v>1</v>
      </c>
      <c r="AB68" s="6">
        <f t="shared" ca="1" si="3"/>
        <v>1</v>
      </c>
      <c r="AC68" s="6">
        <f t="shared" ca="1" si="3"/>
        <v>1</v>
      </c>
      <c r="AD68" s="17">
        <f t="shared" ca="1" si="3"/>
        <v>0</v>
      </c>
    </row>
    <row r="69" spans="11:30" x14ac:dyDescent="0.25">
      <c r="K69" s="16">
        <f t="shared" ca="1" si="2"/>
        <v>1</v>
      </c>
      <c r="L69" s="6">
        <f t="shared" ca="1" si="2"/>
        <v>1</v>
      </c>
      <c r="M69" s="6">
        <f t="shared" ca="1" si="2"/>
        <v>1</v>
      </c>
      <c r="N69" s="6">
        <f t="shared" ca="1" si="2"/>
        <v>1</v>
      </c>
      <c r="O69" s="6">
        <f t="shared" ca="1" si="2"/>
        <v>1</v>
      </c>
      <c r="P69" s="6">
        <f t="shared" ca="1" si="2"/>
        <v>1</v>
      </c>
      <c r="Q69" s="6">
        <f t="shared" ca="1" si="2"/>
        <v>1</v>
      </c>
      <c r="R69" s="6">
        <f t="shared" ca="1" si="2"/>
        <v>1</v>
      </c>
      <c r="S69" s="6">
        <f t="shared" ca="1" si="2"/>
        <v>1</v>
      </c>
      <c r="T69" s="6">
        <f t="shared" ca="1" si="2"/>
        <v>1</v>
      </c>
      <c r="U69" s="6">
        <f t="shared" ca="1" si="3"/>
        <v>0</v>
      </c>
      <c r="V69" s="6">
        <f t="shared" ca="1" si="3"/>
        <v>0</v>
      </c>
      <c r="W69" s="6">
        <f t="shared" ca="1" si="3"/>
        <v>0</v>
      </c>
      <c r="X69" s="6">
        <f t="shared" ca="1" si="3"/>
        <v>0</v>
      </c>
      <c r="Y69" s="6">
        <f t="shared" ca="1" si="3"/>
        <v>1</v>
      </c>
      <c r="Z69" s="6">
        <f t="shared" ca="1" si="3"/>
        <v>1</v>
      </c>
      <c r="AA69" s="6">
        <f t="shared" ca="1" si="3"/>
        <v>1</v>
      </c>
      <c r="AB69" s="6">
        <f t="shared" ca="1" si="3"/>
        <v>1</v>
      </c>
      <c r="AC69" s="6">
        <f t="shared" ca="1" si="3"/>
        <v>1</v>
      </c>
      <c r="AD69" s="17">
        <f t="shared" ca="1" si="3"/>
        <v>0</v>
      </c>
    </row>
    <row r="70" spans="11:30" x14ac:dyDescent="0.25">
      <c r="K70" s="16">
        <f t="shared" ca="1" si="2"/>
        <v>0</v>
      </c>
      <c r="L70" s="6">
        <f t="shared" ca="1" si="2"/>
        <v>1</v>
      </c>
      <c r="M70" s="6">
        <f t="shared" ca="1" si="2"/>
        <v>1</v>
      </c>
      <c r="N70" s="6">
        <f t="shared" ca="1" si="2"/>
        <v>0</v>
      </c>
      <c r="O70" s="6">
        <f t="shared" ca="1" si="2"/>
        <v>1</v>
      </c>
      <c r="P70" s="6">
        <f t="shared" ca="1" si="2"/>
        <v>0</v>
      </c>
      <c r="Q70" s="6">
        <f t="shared" ca="1" si="2"/>
        <v>1</v>
      </c>
      <c r="R70" s="6">
        <f t="shared" ca="1" si="2"/>
        <v>1</v>
      </c>
      <c r="S70" s="6">
        <f t="shared" ca="1" si="2"/>
        <v>1</v>
      </c>
      <c r="T70" s="6">
        <f t="shared" ca="1" si="2"/>
        <v>1</v>
      </c>
      <c r="U70" s="6">
        <f t="shared" ca="1" si="3"/>
        <v>0</v>
      </c>
      <c r="V70" s="6">
        <f t="shared" ca="1" si="3"/>
        <v>1</v>
      </c>
      <c r="W70" s="6">
        <f t="shared" ca="1" si="3"/>
        <v>1</v>
      </c>
      <c r="X70" s="6">
        <f t="shared" ca="1" si="3"/>
        <v>1</v>
      </c>
      <c r="Y70" s="6">
        <f t="shared" ca="1" si="3"/>
        <v>1</v>
      </c>
      <c r="Z70" s="6">
        <f t="shared" ca="1" si="3"/>
        <v>0</v>
      </c>
      <c r="AA70" s="6">
        <f t="shared" ca="1" si="3"/>
        <v>1</v>
      </c>
      <c r="AB70" s="6">
        <f t="shared" ca="1" si="3"/>
        <v>1</v>
      </c>
      <c r="AC70" s="6">
        <f t="shared" ca="1" si="3"/>
        <v>1</v>
      </c>
      <c r="AD70" s="17">
        <f t="shared" ca="1" si="3"/>
        <v>1</v>
      </c>
    </row>
    <row r="71" spans="11:30" x14ac:dyDescent="0.25">
      <c r="K71" s="16">
        <f t="shared" ca="1" si="0"/>
        <v>0</v>
      </c>
      <c r="L71" s="6">
        <f t="shared" ca="1" si="0"/>
        <v>1</v>
      </c>
      <c r="M71" s="6">
        <f t="shared" ca="1" si="0"/>
        <v>0</v>
      </c>
      <c r="N71" s="6">
        <f t="shared" ca="1" si="0"/>
        <v>0</v>
      </c>
      <c r="O71" s="6">
        <f t="shared" ca="1" si="0"/>
        <v>0</v>
      </c>
      <c r="P71" s="6">
        <f t="shared" ca="1" si="0"/>
        <v>0</v>
      </c>
      <c r="Q71" s="6">
        <f t="shared" ca="1" si="0"/>
        <v>1</v>
      </c>
      <c r="R71" s="6">
        <f t="shared" ca="1" si="0"/>
        <v>0</v>
      </c>
      <c r="S71" s="6">
        <f t="shared" ca="1" si="0"/>
        <v>0</v>
      </c>
      <c r="T71" s="6">
        <f t="shared" ca="1" si="0"/>
        <v>1</v>
      </c>
      <c r="U71" s="6">
        <f t="shared" ca="1" si="1"/>
        <v>1</v>
      </c>
      <c r="V71" s="6">
        <f t="shared" ca="1" si="1"/>
        <v>1</v>
      </c>
      <c r="W71" s="6">
        <f t="shared" ca="1" si="1"/>
        <v>0</v>
      </c>
      <c r="X71" s="6">
        <f t="shared" ca="1" si="1"/>
        <v>1</v>
      </c>
      <c r="Y71" s="6">
        <f t="shared" ca="1" si="1"/>
        <v>1</v>
      </c>
      <c r="Z71" s="6">
        <f t="shared" ca="1" si="1"/>
        <v>0</v>
      </c>
      <c r="AA71" s="6">
        <f t="shared" ca="1" si="1"/>
        <v>0</v>
      </c>
      <c r="AB71" s="6">
        <f t="shared" ca="1" si="1"/>
        <v>1</v>
      </c>
      <c r="AC71" s="6">
        <f t="shared" ca="1" si="1"/>
        <v>1</v>
      </c>
      <c r="AD71" s="17">
        <f t="shared" ca="1" si="1"/>
        <v>1</v>
      </c>
    </row>
    <row r="72" spans="11:30" x14ac:dyDescent="0.25">
      <c r="K72" s="16">
        <f t="shared" ca="1" si="0"/>
        <v>0</v>
      </c>
      <c r="L72" s="6">
        <f t="shared" ca="1" si="0"/>
        <v>0</v>
      </c>
      <c r="M72" s="6">
        <f t="shared" ca="1" si="0"/>
        <v>1</v>
      </c>
      <c r="N72" s="6">
        <f t="shared" ca="1" si="0"/>
        <v>0</v>
      </c>
      <c r="O72" s="6">
        <f t="shared" ca="1" si="0"/>
        <v>0</v>
      </c>
      <c r="P72" s="6">
        <f t="shared" ca="1" si="0"/>
        <v>1</v>
      </c>
      <c r="Q72" s="6">
        <f t="shared" ca="1" si="0"/>
        <v>1</v>
      </c>
      <c r="R72" s="6">
        <f t="shared" ca="1" si="0"/>
        <v>1</v>
      </c>
      <c r="S72" s="6">
        <f t="shared" ca="1" si="0"/>
        <v>0</v>
      </c>
      <c r="T72" s="6">
        <f t="shared" ca="1" si="0"/>
        <v>0</v>
      </c>
      <c r="U72" s="6">
        <f t="shared" ca="1" si="1"/>
        <v>1</v>
      </c>
      <c r="V72" s="6">
        <f t="shared" ca="1" si="1"/>
        <v>0</v>
      </c>
      <c r="W72" s="6">
        <f t="shared" ca="1" si="1"/>
        <v>1</v>
      </c>
      <c r="X72" s="6">
        <f t="shared" ca="1" si="1"/>
        <v>1</v>
      </c>
      <c r="Y72" s="6">
        <f t="shared" ca="1" si="1"/>
        <v>1</v>
      </c>
      <c r="Z72" s="6">
        <f t="shared" ca="1" si="1"/>
        <v>1</v>
      </c>
      <c r="AA72" s="6">
        <f t="shared" ca="1" si="1"/>
        <v>1</v>
      </c>
      <c r="AB72" s="6">
        <f t="shared" ca="1" si="1"/>
        <v>0</v>
      </c>
      <c r="AC72" s="6">
        <f t="shared" ca="1" si="1"/>
        <v>0</v>
      </c>
      <c r="AD72" s="17">
        <f t="shared" ca="1" si="1"/>
        <v>1</v>
      </c>
    </row>
    <row r="73" spans="11:30" x14ac:dyDescent="0.25">
      <c r="K73" s="16">
        <f t="shared" ca="1" si="0"/>
        <v>1</v>
      </c>
      <c r="L73" s="6">
        <f t="shared" ca="1" si="0"/>
        <v>1</v>
      </c>
      <c r="M73" s="6">
        <f t="shared" ca="1" si="0"/>
        <v>0</v>
      </c>
      <c r="N73" s="6">
        <f t="shared" ca="1" si="0"/>
        <v>0</v>
      </c>
      <c r="O73" s="6">
        <f t="shared" ca="1" si="0"/>
        <v>0</v>
      </c>
      <c r="P73" s="6">
        <f t="shared" ca="1" si="0"/>
        <v>0</v>
      </c>
      <c r="Q73" s="6">
        <f t="shared" ca="1" si="0"/>
        <v>0</v>
      </c>
      <c r="R73" s="6">
        <f t="shared" ca="1" si="0"/>
        <v>1</v>
      </c>
      <c r="S73" s="6">
        <f t="shared" ca="1" si="0"/>
        <v>1</v>
      </c>
      <c r="T73" s="6">
        <f t="shared" ca="1" si="0"/>
        <v>1</v>
      </c>
      <c r="U73" s="6">
        <f t="shared" ca="1" si="1"/>
        <v>0</v>
      </c>
      <c r="V73" s="6">
        <f t="shared" ca="1" si="1"/>
        <v>1</v>
      </c>
      <c r="W73" s="6">
        <f t="shared" ca="1" si="1"/>
        <v>1</v>
      </c>
      <c r="X73" s="6">
        <f t="shared" ca="1" si="1"/>
        <v>1</v>
      </c>
      <c r="Y73" s="6">
        <f t="shared" ca="1" si="1"/>
        <v>1</v>
      </c>
      <c r="Z73" s="6">
        <f t="shared" ca="1" si="1"/>
        <v>1</v>
      </c>
      <c r="AA73" s="6">
        <f t="shared" ca="1" si="1"/>
        <v>0</v>
      </c>
      <c r="AB73" s="6">
        <f t="shared" ca="1" si="1"/>
        <v>1</v>
      </c>
      <c r="AC73" s="6">
        <f t="shared" ca="1" si="1"/>
        <v>0</v>
      </c>
      <c r="AD73" s="17">
        <f t="shared" ca="1" si="1"/>
        <v>0</v>
      </c>
    </row>
    <row r="74" spans="11:30" ht="15.75" thickBot="1" x14ac:dyDescent="0.3">
      <c r="K74" s="18">
        <f t="shared" ca="1" si="0"/>
        <v>0</v>
      </c>
      <c r="L74" s="19">
        <f t="shared" ca="1" si="0"/>
        <v>1</v>
      </c>
      <c r="M74" s="19">
        <f t="shared" ca="1" si="0"/>
        <v>0</v>
      </c>
      <c r="N74" s="19">
        <f t="shared" ca="1" si="0"/>
        <v>1</v>
      </c>
      <c r="O74" s="19">
        <f t="shared" ca="1" si="0"/>
        <v>0</v>
      </c>
      <c r="P74" s="19">
        <f t="shared" ca="1" si="0"/>
        <v>0</v>
      </c>
      <c r="Q74" s="19">
        <f t="shared" ca="1" si="0"/>
        <v>1</v>
      </c>
      <c r="R74" s="19">
        <f t="shared" ca="1" si="0"/>
        <v>1</v>
      </c>
      <c r="S74" s="19">
        <f t="shared" ca="1" si="0"/>
        <v>0</v>
      </c>
      <c r="T74" s="19">
        <f t="shared" ca="1" si="0"/>
        <v>0</v>
      </c>
      <c r="U74" s="19">
        <f t="shared" ca="1" si="1"/>
        <v>1</v>
      </c>
      <c r="V74" s="19">
        <f t="shared" ca="1" si="1"/>
        <v>0</v>
      </c>
      <c r="W74" s="19">
        <f t="shared" ca="1" si="1"/>
        <v>0</v>
      </c>
      <c r="X74" s="19">
        <f t="shared" ca="1" si="1"/>
        <v>0</v>
      </c>
      <c r="Y74" s="19">
        <f t="shared" ca="1" si="1"/>
        <v>1</v>
      </c>
      <c r="Z74" s="19">
        <f t="shared" ca="1" si="1"/>
        <v>1</v>
      </c>
      <c r="AA74" s="19">
        <f t="shared" ca="1" si="1"/>
        <v>0</v>
      </c>
      <c r="AB74" s="19">
        <f t="shared" ca="1" si="1"/>
        <v>1</v>
      </c>
      <c r="AC74" s="19">
        <f t="shared" ca="1" si="1"/>
        <v>0</v>
      </c>
      <c r="AD74" s="20">
        <f t="shared" ca="1" si="1"/>
        <v>1</v>
      </c>
    </row>
  </sheetData>
  <conditionalFormatting sqref="K11:AD30">
    <cfRule type="expression" dxfId="19" priority="28">
      <formula>AND(K11&lt;&gt;"",K11=OFFSET(K11,22,),K11=0)</formula>
    </cfRule>
    <cfRule type="expression" dxfId="18" priority="29">
      <formula>AND(INDEX($31:$31,,COLUMN(K11))="C",K11&lt;&gt;1)</formula>
    </cfRule>
    <cfRule type="expression" dxfId="17" priority="30">
      <formula>AND(INDEX($AE:$AE,ROW(K11))="C",K11&lt;&gt;1)</formula>
    </cfRule>
    <cfRule type="expression" dxfId="16" priority="31">
      <formula>AND(K11&lt;&gt;"",K11&lt;&gt;OFFSET(K11,22,))</formula>
    </cfRule>
    <cfRule type="expression" dxfId="15" priority="32">
      <formula>AND(K11&lt;&gt;"",K11=OFFSET(K11,22,),K11=1)</formula>
    </cfRule>
  </conditionalFormatting>
  <hyperlinks>
    <hyperlink ref="AG12" location="'20C20F'!K11:AD30" display="1) Borrar el rango K11:AD30 (si no está ya vació)" xr:uid="{00000000-0004-0000-0400-000000000000}"/>
    <hyperlink ref="AG13" location="'20C20F'!K55:AD74" display="2) Copiar rango K55:AD74" xr:uid="{00000000-0004-0000-0400-000001000000}"/>
    <hyperlink ref="AG14" location="'20C20F'!K33:AD52" display="3) Pegado especial sólo valores en K33:AD52" xr:uid="{00000000-0004-0000-0400-000002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AP74"/>
  <sheetViews>
    <sheetView workbookViewId="0"/>
  </sheetViews>
  <sheetFormatPr baseColWidth="10" defaultRowHeight="15" x14ac:dyDescent="0.25"/>
  <cols>
    <col min="1" max="38" width="3.5703125" customWidth="1"/>
    <col min="39" max="39" width="6" customWidth="1"/>
    <col min="40" max="40" width="2.42578125" customWidth="1"/>
  </cols>
  <sheetData>
    <row r="1" spans="1:42" x14ac:dyDescent="0.25">
      <c r="N1">
        <f t="array" aca="1" ref="N1" ca="1">IFERROR(INDEX(FREQUENCY(IF(INDEX(o_c,,COLUMN()-ROUNDUP(COLUMNS(o_c)/2,0)),ROW(o_c)),IF(INDEX(o_c,,COLUMN()-ROUNDUP(COLUMNS(o_c)/2,0)),0,ROW(o_c))),INDEX(SMALL(IF(FREQUENCY(IF(INDEX(o_c,,COLUMN()-ROUNDUP(COLUMNS(o_c)/2,0)),ROW(o_c)),IF(INDEX(o_c,,COLUMN()-ROUNDUP(COLUMNS(o_c)/2,0)),0,ROW(o_c)))&gt;0,ROW(INDIRECT("1:"&amp;ROWS(o_c)+1))),ROW(INDIRECT("1:"&amp;ROWS(o_c)+1))),ROW())),"")</f>
        <v>1</v>
      </c>
      <c r="O1">
        <f t="array" aca="1" ref="O1" ca="1">IFERROR(INDEX(FREQUENCY(IF(INDEX(o_c,,COLUMN()-ROUNDUP(COLUMNS(o_c)/2,0)),ROW(o_c)),IF(INDEX(o_c,,COLUMN()-ROUNDUP(COLUMNS(o_c)/2,0)),0,ROW(o_c))),INDEX(SMALL(IF(FREQUENCY(IF(INDEX(o_c,,COLUMN()-ROUNDUP(COLUMNS(o_c)/2,0)),ROW(o_c)),IF(INDEX(o_c,,COLUMN()-ROUNDUP(COLUMNS(o_c)/2,0)),0,ROW(o_c)))&gt;0,ROW(INDIRECT("1:"&amp;ROWS(o_c)+1))),ROW(INDIRECT("1:"&amp;ROWS(o_c)+1))),ROW())),"")</f>
        <v>1</v>
      </c>
      <c r="P1">
        <f t="array" aca="1" ref="P1" ca="1">IFERROR(INDEX(FREQUENCY(IF(INDEX(o_c,,COLUMN()-ROUNDUP(COLUMNS(o_c)/2,0)),ROW(o_c)),IF(INDEX(o_c,,COLUMN()-ROUNDUP(COLUMNS(o_c)/2,0)),0,ROW(o_c))),INDEX(SMALL(IF(FREQUENCY(IF(INDEX(o_c,,COLUMN()-ROUNDUP(COLUMNS(o_c)/2,0)),ROW(o_c)),IF(INDEX(o_c,,COLUMN()-ROUNDUP(COLUMNS(o_c)/2,0)),0,ROW(o_c)))&gt;0,ROW(INDIRECT("1:"&amp;ROWS(o_c)+1))),ROW(INDIRECT("1:"&amp;ROWS(o_c)+1))),ROW())),"")</f>
        <v>1</v>
      </c>
      <c r="Q1">
        <f t="array" aca="1" ref="Q1" ca="1">IFERROR(INDEX(FREQUENCY(IF(INDEX(o_c,,COLUMN()-ROUNDUP(COLUMNS(o_c)/2,0)),ROW(o_c)),IF(INDEX(o_c,,COLUMN()-ROUNDUP(COLUMNS(o_c)/2,0)),0,ROW(o_c))),INDEX(SMALL(IF(FREQUENCY(IF(INDEX(o_c,,COLUMN()-ROUNDUP(COLUMNS(o_c)/2,0)),ROW(o_c)),IF(INDEX(o_c,,COLUMN()-ROUNDUP(COLUMNS(o_c)/2,0)),0,ROW(o_c)))&gt;0,ROW(INDIRECT("1:"&amp;ROWS(o_c)+1))),ROW(INDIRECT("1:"&amp;ROWS(o_c)+1))),ROW())),"")</f>
        <v>2</v>
      </c>
      <c r="R1">
        <f t="array" aca="1" ref="R1" ca="1">IFERROR(INDEX(FREQUENCY(IF(INDEX(o_c,,COLUMN()-ROUNDUP(COLUMNS(o_c)/2,0)),ROW(o_c)),IF(INDEX(o_c,,COLUMN()-ROUNDUP(COLUMNS(o_c)/2,0)),0,ROW(o_c))),INDEX(SMALL(IF(FREQUENCY(IF(INDEX(o_c,,COLUMN()-ROUNDUP(COLUMNS(o_c)/2,0)),ROW(o_c)),IF(INDEX(o_c,,COLUMN()-ROUNDUP(COLUMNS(o_c)/2,0)),0,ROW(o_c)))&gt;0,ROW(INDIRECT("1:"&amp;ROWS(o_c)+1))),ROW(INDIRECT("1:"&amp;ROWS(o_c)+1))),ROW())),"")</f>
        <v>1</v>
      </c>
      <c r="S1">
        <f t="array" aca="1" ref="S1" ca="1">IFERROR(INDEX(FREQUENCY(IF(INDEX(o_c,,COLUMN()-ROUNDUP(COLUMNS(o_c)/2,0)),ROW(o_c)),IF(INDEX(o_c,,COLUMN()-ROUNDUP(COLUMNS(o_c)/2,0)),0,ROW(o_c))),INDEX(SMALL(IF(FREQUENCY(IF(INDEX(o_c,,COLUMN()-ROUNDUP(COLUMNS(o_c)/2,0)),ROW(o_c)),IF(INDEX(o_c,,COLUMN()-ROUNDUP(COLUMNS(o_c)/2,0)),0,ROW(o_c)))&gt;0,ROW(INDIRECT("1:"&amp;ROWS(o_c)+1))),ROW(INDIRECT("1:"&amp;ROWS(o_c)+1))),ROW())),"")</f>
        <v>1</v>
      </c>
      <c r="T1">
        <f t="array" aca="1" ref="T1" ca="1">IFERROR(INDEX(FREQUENCY(IF(INDEX(o_c,,COLUMN()-ROUNDUP(COLUMNS(o_c)/2,0)),ROW(o_c)),IF(INDEX(o_c,,COLUMN()-ROUNDUP(COLUMNS(o_c)/2,0)),0,ROW(o_c))),INDEX(SMALL(IF(FREQUENCY(IF(INDEX(o_c,,COLUMN()-ROUNDUP(COLUMNS(o_c)/2,0)),ROW(o_c)),IF(INDEX(o_c,,COLUMN()-ROUNDUP(COLUMNS(o_c)/2,0)),0,ROW(o_c)))&gt;0,ROW(INDIRECT("1:"&amp;ROWS(o_c)+1))),ROW(INDIRECT("1:"&amp;ROWS(o_c)+1))),ROW())),"")</f>
        <v>2</v>
      </c>
      <c r="U1">
        <f t="array" aca="1" ref="U1" ca="1">IFERROR(INDEX(FREQUENCY(IF(INDEX(o_c,,COLUMN()-ROUNDUP(COLUMNS(o_c)/2,0)),ROW(o_c)),IF(INDEX(o_c,,COLUMN()-ROUNDUP(COLUMNS(o_c)/2,0)),0,ROW(o_c))),INDEX(SMALL(IF(FREQUENCY(IF(INDEX(o_c,,COLUMN()-ROUNDUP(COLUMNS(o_c)/2,0)),ROW(o_c)),IF(INDEX(o_c,,COLUMN()-ROUNDUP(COLUMNS(o_c)/2,0)),0,ROW(o_c)))&gt;0,ROW(INDIRECT("1:"&amp;ROWS(o_c)+1))),ROW(INDIRECT("1:"&amp;ROWS(o_c)+1))),ROW())),"")</f>
        <v>2</v>
      </c>
      <c r="V1">
        <f t="array" aca="1" ref="V1" ca="1">IFERROR(INDEX(FREQUENCY(IF(INDEX(o_c,,COLUMN()-ROUNDUP(COLUMNS(o_c)/2,0)),ROW(o_c)),IF(INDEX(o_c,,COLUMN()-ROUNDUP(COLUMNS(o_c)/2,0)),0,ROW(o_c))),INDEX(SMALL(IF(FREQUENCY(IF(INDEX(o_c,,COLUMN()-ROUNDUP(COLUMNS(o_c)/2,0)),ROW(o_c)),IF(INDEX(o_c,,COLUMN()-ROUNDUP(COLUMNS(o_c)/2,0)),0,ROW(o_c)))&gt;0,ROW(INDIRECT("1:"&amp;ROWS(o_c)+1))),ROW(INDIRECT("1:"&amp;ROWS(o_c)+1))),ROW())),"")</f>
        <v>1</v>
      </c>
      <c r="W1">
        <f t="array" aca="1" ref="W1" ca="1">IFERROR(INDEX(FREQUENCY(IF(INDEX(o_c,,COLUMN()-ROUNDUP(COLUMNS(o_c)/2,0)),ROW(o_c)),IF(INDEX(o_c,,COLUMN()-ROUNDUP(COLUMNS(o_c)/2,0)),0,ROW(o_c))),INDEX(SMALL(IF(FREQUENCY(IF(INDEX(o_c,,COLUMN()-ROUNDUP(COLUMNS(o_c)/2,0)),ROW(o_c)),IF(INDEX(o_c,,COLUMN()-ROUNDUP(COLUMNS(o_c)/2,0)),0,ROW(o_c)))&gt;0,ROW(INDIRECT("1:"&amp;ROWS(o_c)+1))),ROW(INDIRECT("1:"&amp;ROWS(o_c)+1))),ROW())),"")</f>
        <v>4</v>
      </c>
      <c r="X1">
        <f t="array" aca="1" ref="X1" ca="1">IFERROR(INDEX(FREQUENCY(IF(INDEX(o_c,,COLUMN()-ROUNDUP(COLUMNS(o_c)/2,0)),ROW(o_c)),IF(INDEX(o_c,,COLUMN()-ROUNDUP(COLUMNS(o_c)/2,0)),0,ROW(o_c))),INDEX(SMALL(IF(FREQUENCY(IF(INDEX(o_c,,COLUMN()-ROUNDUP(COLUMNS(o_c)/2,0)),ROW(o_c)),IF(INDEX(o_c,,COLUMN()-ROUNDUP(COLUMNS(o_c)/2,0)),0,ROW(o_c)))&gt;0,ROW(INDIRECT("1:"&amp;ROWS(o_c)+1))),ROW(INDIRECT("1:"&amp;ROWS(o_c)+1))),ROW())),"")</f>
        <v>4</v>
      </c>
      <c r="Y1">
        <f t="array" aca="1" ref="Y1" ca="1">IFERROR(INDEX(FREQUENCY(IF(INDEX(o_c,,COLUMN()-ROUNDUP(COLUMNS(o_c)/2,0)),ROW(o_c)),IF(INDEX(o_c,,COLUMN()-ROUNDUP(COLUMNS(o_c)/2,0)),0,ROW(o_c))),INDEX(SMALL(IF(FREQUENCY(IF(INDEX(o_c,,COLUMN()-ROUNDUP(COLUMNS(o_c)/2,0)),ROW(o_c)),IF(INDEX(o_c,,COLUMN()-ROUNDUP(COLUMNS(o_c)/2,0)),0,ROW(o_c)))&gt;0,ROW(INDIRECT("1:"&amp;ROWS(o_c)+1))),ROW(INDIRECT("1:"&amp;ROWS(o_c)+1))),ROW())),"")</f>
        <v>3</v>
      </c>
      <c r="Z1">
        <f t="array" aca="1" ref="Z1" ca="1">IFERROR(INDEX(FREQUENCY(IF(INDEX(o_c,,COLUMN()-ROUNDUP(COLUMNS(o_c)/2,0)),ROW(o_c)),IF(INDEX(o_c,,COLUMN()-ROUNDUP(COLUMNS(o_c)/2,0)),0,ROW(o_c))),INDEX(SMALL(IF(FREQUENCY(IF(INDEX(o_c,,COLUMN()-ROUNDUP(COLUMNS(o_c)/2,0)),ROW(o_c)),IF(INDEX(o_c,,COLUMN()-ROUNDUP(COLUMNS(o_c)/2,0)),0,ROW(o_c)))&gt;0,ROW(INDIRECT("1:"&amp;ROWS(o_c)+1))),ROW(INDIRECT("1:"&amp;ROWS(o_c)+1))),ROW())),"")</f>
        <v>1</v>
      </c>
      <c r="AA1">
        <f t="array" aca="1" ref="AA1" ca="1">IFERROR(INDEX(FREQUENCY(IF(INDEX(o_c,,COLUMN()-ROUNDUP(COLUMNS(o_c)/2,0)),ROW(o_c)),IF(INDEX(o_c,,COLUMN()-ROUNDUP(COLUMNS(o_c)/2,0)),0,ROW(o_c))),INDEX(SMALL(IF(FREQUENCY(IF(INDEX(o_c,,COLUMN()-ROUNDUP(COLUMNS(o_c)/2,0)),ROW(o_c)),IF(INDEX(o_c,,COLUMN()-ROUNDUP(COLUMNS(o_c)/2,0)),0,ROW(o_c)))&gt;0,ROW(INDIRECT("1:"&amp;ROWS(o_c)+1))),ROW(INDIRECT("1:"&amp;ROWS(o_c)+1))),ROW())),"")</f>
        <v>1</v>
      </c>
      <c r="AB1">
        <f t="array" aca="1" ref="AB1" ca="1">IFERROR(INDEX(FREQUENCY(IF(INDEX(o_c,,COLUMN()-ROUNDUP(COLUMNS(o_c)/2,0)),ROW(o_c)),IF(INDEX(o_c,,COLUMN()-ROUNDUP(COLUMNS(o_c)/2,0)),0,ROW(o_c))),INDEX(SMALL(IF(FREQUENCY(IF(INDEX(o_c,,COLUMN()-ROUNDUP(COLUMNS(o_c)/2,0)),ROW(o_c)),IF(INDEX(o_c,,COLUMN()-ROUNDUP(COLUMNS(o_c)/2,0)),0,ROW(o_c)))&gt;0,ROW(INDIRECT("1:"&amp;ROWS(o_c)+1))),ROW(INDIRECT("1:"&amp;ROWS(o_c)+1))),ROW())),"")</f>
        <v>2</v>
      </c>
      <c r="AC1">
        <f t="array" aca="1" ref="AC1" ca="1">IFERROR(INDEX(FREQUENCY(IF(INDEX(o_c,,COLUMN()-ROUNDUP(COLUMNS(o_c)/2,0)),ROW(o_c)),IF(INDEX(o_c,,COLUMN()-ROUNDUP(COLUMNS(o_c)/2,0)),0,ROW(o_c))),INDEX(SMALL(IF(FREQUENCY(IF(INDEX(o_c,,COLUMN()-ROUNDUP(COLUMNS(o_c)/2,0)),ROW(o_c)),IF(INDEX(o_c,,COLUMN()-ROUNDUP(COLUMNS(o_c)/2,0)),0,ROW(o_c)))&gt;0,ROW(INDIRECT("1:"&amp;ROWS(o_c)+1))),ROW(INDIRECT("1:"&amp;ROWS(o_c)+1))),ROW())),"")</f>
        <v>1</v>
      </c>
      <c r="AD1">
        <f t="array" aca="1" ref="AD1" ca="1">IFERROR(INDEX(FREQUENCY(IF(INDEX(o_c,,COLUMN()-ROUNDUP(COLUMNS(o_c)/2,0)),ROW(o_c)),IF(INDEX(o_c,,COLUMN()-ROUNDUP(COLUMNS(o_c)/2,0)),0,ROW(o_c))),INDEX(SMALL(IF(FREQUENCY(IF(INDEX(o_c,,COLUMN()-ROUNDUP(COLUMNS(o_c)/2,0)),ROW(o_c)),IF(INDEX(o_c,,COLUMN()-ROUNDUP(COLUMNS(o_c)/2,0)),0,ROW(o_c)))&gt;0,ROW(INDIRECT("1:"&amp;ROWS(o_c)+1))),ROW(INDIRECT("1:"&amp;ROWS(o_c)+1))),ROW())),"")</f>
        <v>2</v>
      </c>
      <c r="AE1">
        <f t="array" aca="1" ref="AE1" ca="1">IFERROR(INDEX(FREQUENCY(IF(INDEX(o_c,,COLUMN()-ROUNDUP(COLUMNS(o_c)/2,0)),ROW(o_c)),IF(INDEX(o_c,,COLUMN()-ROUNDUP(COLUMNS(o_c)/2,0)),0,ROW(o_c))),INDEX(SMALL(IF(FREQUENCY(IF(INDEX(o_c,,COLUMN()-ROUNDUP(COLUMNS(o_c)/2,0)),ROW(o_c)),IF(INDEX(o_c,,COLUMN()-ROUNDUP(COLUMNS(o_c)/2,0)),0,ROW(o_c)))&gt;0,ROW(INDIRECT("1:"&amp;ROWS(o_c)+1))),ROW(INDIRECT("1:"&amp;ROWS(o_c)+1))),ROW())),"")</f>
        <v>1</v>
      </c>
      <c r="AF1">
        <f t="array" aca="1" ref="AF1" ca="1">IFERROR(INDEX(FREQUENCY(IF(INDEX(o_c,,COLUMN()-ROUNDUP(COLUMNS(o_c)/2,0)),ROW(o_c)),IF(INDEX(o_c,,COLUMN()-ROUNDUP(COLUMNS(o_c)/2,0)),0,ROW(o_c))),INDEX(SMALL(IF(FREQUENCY(IF(INDEX(o_c,,COLUMN()-ROUNDUP(COLUMNS(o_c)/2,0)),ROW(o_c)),IF(INDEX(o_c,,COLUMN()-ROUNDUP(COLUMNS(o_c)/2,0)),0,ROW(o_c)))&gt;0,ROW(INDIRECT("1:"&amp;ROWS(o_c)+1))),ROW(INDIRECT("1:"&amp;ROWS(o_c)+1))),ROW())),"")</f>
        <v>2</v>
      </c>
      <c r="AG1">
        <f t="array" aca="1" ref="AG1" ca="1">IFERROR(INDEX(FREQUENCY(IF(INDEX(o_c,,COLUMN()-ROUNDUP(COLUMNS(o_c)/2,0)),ROW(o_c)),IF(INDEX(o_c,,COLUMN()-ROUNDUP(COLUMNS(o_c)/2,0)),0,ROW(o_c))),INDEX(SMALL(IF(FREQUENCY(IF(INDEX(o_c,,COLUMN()-ROUNDUP(COLUMNS(o_c)/2,0)),ROW(o_c)),IF(INDEX(o_c,,COLUMN()-ROUNDUP(COLUMNS(o_c)/2,0)),0,ROW(o_c)))&gt;0,ROW(INDIRECT("1:"&amp;ROWS(o_c)+1))),ROW(INDIRECT("1:"&amp;ROWS(o_c)+1))),ROW())),"")</f>
        <v>4</v>
      </c>
      <c r="AH1">
        <f t="array" aca="1" ref="AH1" ca="1">IFERROR(INDEX(FREQUENCY(IF(INDEX(o_c,,COLUMN()-ROUNDUP(COLUMNS(o_c)/2,0)),ROW(o_c)),IF(INDEX(o_c,,COLUMN()-ROUNDUP(COLUMNS(o_c)/2,0)),0,ROW(o_c))),INDEX(SMALL(IF(FREQUENCY(IF(INDEX(o_c,,COLUMN()-ROUNDUP(COLUMNS(o_c)/2,0)),ROW(o_c)),IF(INDEX(o_c,,COLUMN()-ROUNDUP(COLUMNS(o_c)/2,0)),0,ROW(o_c)))&gt;0,ROW(INDIRECT("1:"&amp;ROWS(o_c)+1))),ROW(INDIRECT("1:"&amp;ROWS(o_c)+1))),ROW())),"")</f>
        <v>1</v>
      </c>
      <c r="AI1">
        <f t="array" aca="1" ref="AI1" ca="1">IFERROR(INDEX(FREQUENCY(IF(INDEX(o_c,,COLUMN()-ROUNDUP(COLUMNS(o_c)/2,0)),ROW(o_c)),IF(INDEX(o_c,,COLUMN()-ROUNDUP(COLUMNS(o_c)/2,0)),0,ROW(o_c))),INDEX(SMALL(IF(FREQUENCY(IF(INDEX(o_c,,COLUMN()-ROUNDUP(COLUMNS(o_c)/2,0)),ROW(o_c)),IF(INDEX(o_c,,COLUMN()-ROUNDUP(COLUMNS(o_c)/2,0)),0,ROW(o_c)))&gt;0,ROW(INDIRECT("1:"&amp;ROWS(o_c)+1))),ROW(INDIRECT("1:"&amp;ROWS(o_c)+1))),ROW())),"")</f>
        <v>4</v>
      </c>
      <c r="AJ1">
        <f t="array" aca="1" ref="AJ1" ca="1">IFERROR(INDEX(FREQUENCY(IF(INDEX(o_c,,COLUMN()-ROUNDUP(COLUMNS(o_c)/2,0)),ROW(o_c)),IF(INDEX(o_c,,COLUMN()-ROUNDUP(COLUMNS(o_c)/2,0)),0,ROW(o_c))),INDEX(SMALL(IF(FREQUENCY(IF(INDEX(o_c,,COLUMN()-ROUNDUP(COLUMNS(o_c)/2,0)),ROW(o_c)),IF(INDEX(o_c,,COLUMN()-ROUNDUP(COLUMNS(o_c)/2,0)),0,ROW(o_c)))&gt;0,ROW(INDIRECT("1:"&amp;ROWS(o_c)+1))),ROW(INDIRECT("1:"&amp;ROWS(o_c)+1))),ROW())),"")</f>
        <v>1</v>
      </c>
      <c r="AK1">
        <f t="array" aca="1" ref="AK1" ca="1">IFERROR(INDEX(FREQUENCY(IF(INDEX(o_c,,COLUMN()-ROUNDUP(COLUMNS(o_c)/2,0)),ROW(o_c)),IF(INDEX(o_c,,COLUMN()-ROUNDUP(COLUMNS(o_c)/2,0)),0,ROW(o_c))),INDEX(SMALL(IF(FREQUENCY(IF(INDEX(o_c,,COLUMN()-ROUNDUP(COLUMNS(o_c)/2,0)),ROW(o_c)),IF(INDEX(o_c,,COLUMN()-ROUNDUP(COLUMNS(o_c)/2,0)),0,ROW(o_c)))&gt;0,ROW(INDIRECT("1:"&amp;ROWS(o_c)+1))),ROW(INDIRECT("1:"&amp;ROWS(o_c)+1))),ROW())),"")</f>
        <v>4</v>
      </c>
      <c r="AL1">
        <f t="array" aca="1" ref="AL1" ca="1">IFERROR(INDEX(FREQUENCY(IF(INDEX(o_c,,COLUMN()-ROUNDUP(COLUMNS(o_c)/2,0)),ROW(o_c)),IF(INDEX(o_c,,COLUMN()-ROUNDUP(COLUMNS(o_c)/2,0)),0,ROW(o_c))),INDEX(SMALL(IF(FREQUENCY(IF(INDEX(o_c,,COLUMN()-ROUNDUP(COLUMNS(o_c)/2,0)),ROW(o_c)),IF(INDEX(o_c,,COLUMN()-ROUNDUP(COLUMNS(o_c)/2,0)),0,ROW(o_c)))&gt;0,ROW(INDIRECT("1:"&amp;ROWS(o_c)+1))),ROW(INDIRECT("1:"&amp;ROWS(o_c)+1))),ROW())),"")</f>
        <v>1</v>
      </c>
      <c r="AO1" s="11">
        <v>0</v>
      </c>
      <c r="AP1" t="s">
        <v>1</v>
      </c>
    </row>
    <row r="2" spans="1:42" x14ac:dyDescent="0.25">
      <c r="N2">
        <f t="array" aca="1" ref="N2" ca="1">IFERROR(INDEX(FREQUENCY(IF(INDEX(o_c,,COLUMN()-ROUNDUP(COLUMNS(o_c)/2,0)),ROW(o_c)),IF(INDEX(o_c,,COLUMN()-ROUNDUP(COLUMNS(o_c)/2,0)),0,ROW(o_c))),INDEX(SMALL(IF(FREQUENCY(IF(INDEX(o_c,,COLUMN()-ROUNDUP(COLUMNS(o_c)/2,0)),ROW(o_c)),IF(INDEX(o_c,,COLUMN()-ROUNDUP(COLUMNS(o_c)/2,0)),0,ROW(o_c)))&gt;0,ROW(INDIRECT("1:"&amp;ROWS(o_c)+1))),ROW(INDIRECT("1:"&amp;ROWS(o_c)+1))),ROW())),"")</f>
        <v>2</v>
      </c>
      <c r="O2">
        <f t="array" aca="1" ref="O2" ca="1">IFERROR(INDEX(FREQUENCY(IF(INDEX(o_c,,COLUMN()-ROUNDUP(COLUMNS(o_c)/2,0)),ROW(o_c)),IF(INDEX(o_c,,COLUMN()-ROUNDUP(COLUMNS(o_c)/2,0)),0,ROW(o_c))),INDEX(SMALL(IF(FREQUENCY(IF(INDEX(o_c,,COLUMN()-ROUNDUP(COLUMNS(o_c)/2,0)),ROW(o_c)),IF(INDEX(o_c,,COLUMN()-ROUNDUP(COLUMNS(o_c)/2,0)),0,ROW(o_c)))&gt;0,ROW(INDIRECT("1:"&amp;ROWS(o_c)+1))),ROW(INDIRECT("1:"&amp;ROWS(o_c)+1))),ROW())),"")</f>
        <v>4</v>
      </c>
      <c r="P2">
        <f t="array" aca="1" ref="P2" ca="1">IFERROR(INDEX(FREQUENCY(IF(INDEX(o_c,,COLUMN()-ROUNDUP(COLUMNS(o_c)/2,0)),ROW(o_c)),IF(INDEX(o_c,,COLUMN()-ROUNDUP(COLUMNS(o_c)/2,0)),0,ROW(o_c))),INDEX(SMALL(IF(FREQUENCY(IF(INDEX(o_c,,COLUMN()-ROUNDUP(COLUMNS(o_c)/2,0)),ROW(o_c)),IF(INDEX(o_c,,COLUMN()-ROUNDUP(COLUMNS(o_c)/2,0)),0,ROW(o_c)))&gt;0,ROW(INDIRECT("1:"&amp;ROWS(o_c)+1))),ROW(INDIRECT("1:"&amp;ROWS(o_c)+1))),ROW())),"")</f>
        <v>1</v>
      </c>
      <c r="Q2">
        <f t="array" aca="1" ref="Q2" ca="1">IFERROR(INDEX(FREQUENCY(IF(INDEX(o_c,,COLUMN()-ROUNDUP(COLUMNS(o_c)/2,0)),ROW(o_c)),IF(INDEX(o_c,,COLUMN()-ROUNDUP(COLUMNS(o_c)/2,0)),0,ROW(o_c))),INDEX(SMALL(IF(FREQUENCY(IF(INDEX(o_c,,COLUMN()-ROUNDUP(COLUMNS(o_c)/2,0)),ROW(o_c)),IF(INDEX(o_c,,COLUMN()-ROUNDUP(COLUMNS(o_c)/2,0)),0,ROW(o_c)))&gt;0,ROW(INDIRECT("1:"&amp;ROWS(o_c)+1))),ROW(INDIRECT("1:"&amp;ROWS(o_c)+1))),ROW())),"")</f>
        <v>5</v>
      </c>
      <c r="R2">
        <f t="array" aca="1" ref="R2" ca="1">IFERROR(INDEX(FREQUENCY(IF(INDEX(o_c,,COLUMN()-ROUNDUP(COLUMNS(o_c)/2,0)),ROW(o_c)),IF(INDEX(o_c,,COLUMN()-ROUNDUP(COLUMNS(o_c)/2,0)),0,ROW(o_c))),INDEX(SMALL(IF(FREQUENCY(IF(INDEX(o_c,,COLUMN()-ROUNDUP(COLUMNS(o_c)/2,0)),ROW(o_c)),IF(INDEX(o_c,,COLUMN()-ROUNDUP(COLUMNS(o_c)/2,0)),0,ROW(o_c)))&gt;0,ROW(INDIRECT("1:"&amp;ROWS(o_c)+1))),ROW(INDIRECT("1:"&amp;ROWS(o_c)+1))),ROW())),"")</f>
        <v>1</v>
      </c>
      <c r="S2">
        <f t="array" aca="1" ref="S2" ca="1">IFERROR(INDEX(FREQUENCY(IF(INDEX(o_c,,COLUMN()-ROUNDUP(COLUMNS(o_c)/2,0)),ROW(o_c)),IF(INDEX(o_c,,COLUMN()-ROUNDUP(COLUMNS(o_c)/2,0)),0,ROW(o_c))),INDEX(SMALL(IF(FREQUENCY(IF(INDEX(o_c,,COLUMN()-ROUNDUP(COLUMNS(o_c)/2,0)),ROW(o_c)),IF(INDEX(o_c,,COLUMN()-ROUNDUP(COLUMNS(o_c)/2,0)),0,ROW(o_c)))&gt;0,ROW(INDIRECT("1:"&amp;ROWS(o_c)+1))),ROW(INDIRECT("1:"&amp;ROWS(o_c)+1))),ROW())),"")</f>
        <v>7</v>
      </c>
      <c r="T2">
        <f t="array" aca="1" ref="T2" ca="1">IFERROR(INDEX(FREQUENCY(IF(INDEX(o_c,,COLUMN()-ROUNDUP(COLUMNS(o_c)/2,0)),ROW(o_c)),IF(INDEX(o_c,,COLUMN()-ROUNDUP(COLUMNS(o_c)/2,0)),0,ROW(o_c))),INDEX(SMALL(IF(FREQUENCY(IF(INDEX(o_c,,COLUMN()-ROUNDUP(COLUMNS(o_c)/2,0)),ROW(o_c)),IF(INDEX(o_c,,COLUMN()-ROUNDUP(COLUMNS(o_c)/2,0)),0,ROW(o_c)))&gt;0,ROW(INDIRECT("1:"&amp;ROWS(o_c)+1))),ROW(INDIRECT("1:"&amp;ROWS(o_c)+1))),ROW())),"")</f>
        <v>2</v>
      </c>
      <c r="U2">
        <f t="array" aca="1" ref="U2" ca="1">IFERROR(INDEX(FREQUENCY(IF(INDEX(o_c,,COLUMN()-ROUNDUP(COLUMNS(o_c)/2,0)),ROW(o_c)),IF(INDEX(o_c,,COLUMN()-ROUNDUP(COLUMNS(o_c)/2,0)),0,ROW(o_c))),INDEX(SMALL(IF(FREQUENCY(IF(INDEX(o_c,,COLUMN()-ROUNDUP(COLUMNS(o_c)/2,0)),ROW(o_c)),IF(INDEX(o_c,,COLUMN()-ROUNDUP(COLUMNS(o_c)/2,0)),0,ROW(o_c)))&gt;0,ROW(INDIRECT("1:"&amp;ROWS(o_c)+1))),ROW(INDIRECT("1:"&amp;ROWS(o_c)+1))),ROW())),"")</f>
        <v>2</v>
      </c>
      <c r="V2">
        <f t="array" aca="1" ref="V2" ca="1">IFERROR(INDEX(FREQUENCY(IF(INDEX(o_c,,COLUMN()-ROUNDUP(COLUMNS(o_c)/2,0)),ROW(o_c)),IF(INDEX(o_c,,COLUMN()-ROUNDUP(COLUMNS(o_c)/2,0)),0,ROW(o_c))),INDEX(SMALL(IF(FREQUENCY(IF(INDEX(o_c,,COLUMN()-ROUNDUP(COLUMNS(o_c)/2,0)),ROW(o_c)),IF(INDEX(o_c,,COLUMN()-ROUNDUP(COLUMNS(o_c)/2,0)),0,ROW(o_c)))&gt;0,ROW(INDIRECT("1:"&amp;ROWS(o_c)+1))),ROW(INDIRECT("1:"&amp;ROWS(o_c)+1))),ROW())),"")</f>
        <v>2</v>
      </c>
      <c r="W2">
        <f t="array" aca="1" ref="W2" ca="1">IFERROR(INDEX(FREQUENCY(IF(INDEX(o_c,,COLUMN()-ROUNDUP(COLUMNS(o_c)/2,0)),ROW(o_c)),IF(INDEX(o_c,,COLUMN()-ROUNDUP(COLUMNS(o_c)/2,0)),0,ROW(o_c))),INDEX(SMALL(IF(FREQUENCY(IF(INDEX(o_c,,COLUMN()-ROUNDUP(COLUMNS(o_c)/2,0)),ROW(o_c)),IF(INDEX(o_c,,COLUMN()-ROUNDUP(COLUMNS(o_c)/2,0)),0,ROW(o_c)))&gt;0,ROW(INDIRECT("1:"&amp;ROWS(o_c)+1))),ROW(INDIRECT("1:"&amp;ROWS(o_c)+1))),ROW())),"")</f>
        <v>1</v>
      </c>
      <c r="X2">
        <f t="array" aca="1" ref="X2" ca="1">IFERROR(INDEX(FREQUENCY(IF(INDEX(o_c,,COLUMN()-ROUNDUP(COLUMNS(o_c)/2,0)),ROW(o_c)),IF(INDEX(o_c,,COLUMN()-ROUNDUP(COLUMNS(o_c)/2,0)),0,ROW(o_c))),INDEX(SMALL(IF(FREQUENCY(IF(INDEX(o_c,,COLUMN()-ROUNDUP(COLUMNS(o_c)/2,0)),ROW(o_c)),IF(INDEX(o_c,,COLUMN()-ROUNDUP(COLUMNS(o_c)/2,0)),0,ROW(o_c)))&gt;0,ROW(INDIRECT("1:"&amp;ROWS(o_c)+1))),ROW(INDIRECT("1:"&amp;ROWS(o_c)+1))),ROW())),"")</f>
        <v>2</v>
      </c>
      <c r="Y2">
        <f t="array" aca="1" ref="Y2" ca="1">IFERROR(INDEX(FREQUENCY(IF(INDEX(o_c,,COLUMN()-ROUNDUP(COLUMNS(o_c)/2,0)),ROW(o_c)),IF(INDEX(o_c,,COLUMN()-ROUNDUP(COLUMNS(o_c)/2,0)),0,ROW(o_c))),INDEX(SMALL(IF(FREQUENCY(IF(INDEX(o_c,,COLUMN()-ROUNDUP(COLUMNS(o_c)/2,0)),ROW(o_c)),IF(INDEX(o_c,,COLUMN()-ROUNDUP(COLUMNS(o_c)/2,0)),0,ROW(o_c)))&gt;0,ROW(INDIRECT("1:"&amp;ROWS(o_c)+1))),ROW(INDIRECT("1:"&amp;ROWS(o_c)+1))),ROW())),"")</f>
        <v>4</v>
      </c>
      <c r="Z2">
        <f t="array" aca="1" ref="Z2" ca="1">IFERROR(INDEX(FREQUENCY(IF(INDEX(o_c,,COLUMN()-ROUNDUP(COLUMNS(o_c)/2,0)),ROW(o_c)),IF(INDEX(o_c,,COLUMN()-ROUNDUP(COLUMNS(o_c)/2,0)),0,ROW(o_c))),INDEX(SMALL(IF(FREQUENCY(IF(INDEX(o_c,,COLUMN()-ROUNDUP(COLUMNS(o_c)/2,0)),ROW(o_c)),IF(INDEX(o_c,,COLUMN()-ROUNDUP(COLUMNS(o_c)/2,0)),0,ROW(o_c)))&gt;0,ROW(INDIRECT("1:"&amp;ROWS(o_c)+1))),ROW(INDIRECT("1:"&amp;ROWS(o_c)+1))),ROW())),"")</f>
        <v>6</v>
      </c>
      <c r="AA2">
        <f t="array" aca="1" ref="AA2" ca="1">IFERROR(INDEX(FREQUENCY(IF(INDEX(o_c,,COLUMN()-ROUNDUP(COLUMNS(o_c)/2,0)),ROW(o_c)),IF(INDEX(o_c,,COLUMN()-ROUNDUP(COLUMNS(o_c)/2,0)),0,ROW(o_c))),INDEX(SMALL(IF(FREQUENCY(IF(INDEX(o_c,,COLUMN()-ROUNDUP(COLUMNS(o_c)/2,0)),ROW(o_c)),IF(INDEX(o_c,,COLUMN()-ROUNDUP(COLUMNS(o_c)/2,0)),0,ROW(o_c)))&gt;0,ROW(INDIRECT("1:"&amp;ROWS(o_c)+1))),ROW(INDIRECT("1:"&amp;ROWS(o_c)+1))),ROW())),"")</f>
        <v>1</v>
      </c>
      <c r="AB2">
        <f t="array" aca="1" ref="AB2" ca="1">IFERROR(INDEX(FREQUENCY(IF(INDEX(o_c,,COLUMN()-ROUNDUP(COLUMNS(o_c)/2,0)),ROW(o_c)),IF(INDEX(o_c,,COLUMN()-ROUNDUP(COLUMNS(o_c)/2,0)),0,ROW(o_c))),INDEX(SMALL(IF(FREQUENCY(IF(INDEX(o_c,,COLUMN()-ROUNDUP(COLUMNS(o_c)/2,0)),ROW(o_c)),IF(INDEX(o_c,,COLUMN()-ROUNDUP(COLUMNS(o_c)/2,0)),0,ROW(o_c)))&gt;0,ROW(INDIRECT("1:"&amp;ROWS(o_c)+1))),ROW(INDIRECT("1:"&amp;ROWS(o_c)+1))),ROW())),"")</f>
        <v>1</v>
      </c>
      <c r="AC2">
        <f t="array" aca="1" ref="AC2" ca="1">IFERROR(INDEX(FREQUENCY(IF(INDEX(o_c,,COLUMN()-ROUNDUP(COLUMNS(o_c)/2,0)),ROW(o_c)),IF(INDEX(o_c,,COLUMN()-ROUNDUP(COLUMNS(o_c)/2,0)),0,ROW(o_c))),INDEX(SMALL(IF(FREQUENCY(IF(INDEX(o_c,,COLUMN()-ROUNDUP(COLUMNS(o_c)/2,0)),ROW(o_c)),IF(INDEX(o_c,,COLUMN()-ROUNDUP(COLUMNS(o_c)/2,0)),0,ROW(o_c)))&gt;0,ROW(INDIRECT("1:"&amp;ROWS(o_c)+1))),ROW(INDIRECT("1:"&amp;ROWS(o_c)+1))),ROW())),"")</f>
        <v>2</v>
      </c>
      <c r="AD2">
        <f t="array" aca="1" ref="AD2" ca="1">IFERROR(INDEX(FREQUENCY(IF(INDEX(o_c,,COLUMN()-ROUNDUP(COLUMNS(o_c)/2,0)),ROW(o_c)),IF(INDEX(o_c,,COLUMN()-ROUNDUP(COLUMNS(o_c)/2,0)),0,ROW(o_c))),INDEX(SMALL(IF(FREQUENCY(IF(INDEX(o_c,,COLUMN()-ROUNDUP(COLUMNS(o_c)/2,0)),ROW(o_c)),IF(INDEX(o_c,,COLUMN()-ROUNDUP(COLUMNS(o_c)/2,0)),0,ROW(o_c)))&gt;0,ROW(INDIRECT("1:"&amp;ROWS(o_c)+1))),ROW(INDIRECT("1:"&amp;ROWS(o_c)+1))),ROW())),"")</f>
        <v>3</v>
      </c>
      <c r="AE2">
        <f t="array" aca="1" ref="AE2" ca="1">IFERROR(INDEX(FREQUENCY(IF(INDEX(o_c,,COLUMN()-ROUNDUP(COLUMNS(o_c)/2,0)),ROW(o_c)),IF(INDEX(o_c,,COLUMN()-ROUNDUP(COLUMNS(o_c)/2,0)),0,ROW(o_c))),INDEX(SMALL(IF(FREQUENCY(IF(INDEX(o_c,,COLUMN()-ROUNDUP(COLUMNS(o_c)/2,0)),ROW(o_c)),IF(INDEX(o_c,,COLUMN()-ROUNDUP(COLUMNS(o_c)/2,0)),0,ROW(o_c)))&gt;0,ROW(INDIRECT("1:"&amp;ROWS(o_c)+1))),ROW(INDIRECT("1:"&amp;ROWS(o_c)+1))),ROW())),"")</f>
        <v>1</v>
      </c>
      <c r="AF2">
        <f t="array" aca="1" ref="AF2" ca="1">IFERROR(INDEX(FREQUENCY(IF(INDEX(o_c,,COLUMN()-ROUNDUP(COLUMNS(o_c)/2,0)),ROW(o_c)),IF(INDEX(o_c,,COLUMN()-ROUNDUP(COLUMNS(o_c)/2,0)),0,ROW(o_c))),INDEX(SMALL(IF(FREQUENCY(IF(INDEX(o_c,,COLUMN()-ROUNDUP(COLUMNS(o_c)/2,0)),ROW(o_c)),IF(INDEX(o_c,,COLUMN()-ROUNDUP(COLUMNS(o_c)/2,0)),0,ROW(o_c)))&gt;0,ROW(INDIRECT("1:"&amp;ROWS(o_c)+1))),ROW(INDIRECT("1:"&amp;ROWS(o_c)+1))),ROW())),"")</f>
        <v>1</v>
      </c>
      <c r="AG2">
        <f t="array" aca="1" ref="AG2" ca="1">IFERROR(INDEX(FREQUENCY(IF(INDEX(o_c,,COLUMN()-ROUNDUP(COLUMNS(o_c)/2,0)),ROW(o_c)),IF(INDEX(o_c,,COLUMN()-ROUNDUP(COLUMNS(o_c)/2,0)),0,ROW(o_c))),INDEX(SMALL(IF(FREQUENCY(IF(INDEX(o_c,,COLUMN()-ROUNDUP(COLUMNS(o_c)/2,0)),ROW(o_c)),IF(INDEX(o_c,,COLUMN()-ROUNDUP(COLUMNS(o_c)/2,0)),0,ROW(o_c)))&gt;0,ROW(INDIRECT("1:"&amp;ROWS(o_c)+1))),ROW(INDIRECT("1:"&amp;ROWS(o_c)+1))),ROW())),"")</f>
        <v>3</v>
      </c>
      <c r="AH2">
        <f t="array" aca="1" ref="AH2" ca="1">IFERROR(INDEX(FREQUENCY(IF(INDEX(o_c,,COLUMN()-ROUNDUP(COLUMNS(o_c)/2,0)),ROW(o_c)),IF(INDEX(o_c,,COLUMN()-ROUNDUP(COLUMNS(o_c)/2,0)),0,ROW(o_c))),INDEX(SMALL(IF(FREQUENCY(IF(INDEX(o_c,,COLUMN()-ROUNDUP(COLUMNS(o_c)/2,0)),ROW(o_c)),IF(INDEX(o_c,,COLUMN()-ROUNDUP(COLUMNS(o_c)/2,0)),0,ROW(o_c)))&gt;0,ROW(INDIRECT("1:"&amp;ROWS(o_c)+1))),ROW(INDIRECT("1:"&amp;ROWS(o_c)+1))),ROW())),"")</f>
        <v>1</v>
      </c>
      <c r="AI2">
        <f t="array" aca="1" ref="AI2" ca="1">IFERROR(INDEX(FREQUENCY(IF(INDEX(o_c,,COLUMN()-ROUNDUP(COLUMNS(o_c)/2,0)),ROW(o_c)),IF(INDEX(o_c,,COLUMN()-ROUNDUP(COLUMNS(o_c)/2,0)),0,ROW(o_c))),INDEX(SMALL(IF(FREQUENCY(IF(INDEX(o_c,,COLUMN()-ROUNDUP(COLUMNS(o_c)/2,0)),ROW(o_c)),IF(INDEX(o_c,,COLUMN()-ROUNDUP(COLUMNS(o_c)/2,0)),0,ROW(o_c)))&gt;0,ROW(INDIRECT("1:"&amp;ROWS(o_c)+1))),ROW(INDIRECT("1:"&amp;ROWS(o_c)+1))),ROW())),"")</f>
        <v>1</v>
      </c>
      <c r="AJ2">
        <f t="array" aca="1" ref="AJ2" ca="1">IFERROR(INDEX(FREQUENCY(IF(INDEX(o_c,,COLUMN()-ROUNDUP(COLUMNS(o_c)/2,0)),ROW(o_c)),IF(INDEX(o_c,,COLUMN()-ROUNDUP(COLUMNS(o_c)/2,0)),0,ROW(o_c))),INDEX(SMALL(IF(FREQUENCY(IF(INDEX(o_c,,COLUMN()-ROUNDUP(COLUMNS(o_c)/2,0)),ROW(o_c)),IF(INDEX(o_c,,COLUMN()-ROUNDUP(COLUMNS(o_c)/2,0)),0,ROW(o_c)))&gt;0,ROW(INDIRECT("1:"&amp;ROWS(o_c)+1))),ROW(INDIRECT("1:"&amp;ROWS(o_c)+1))),ROW())),"")</f>
        <v>1</v>
      </c>
      <c r="AK2">
        <f t="array" aca="1" ref="AK2" ca="1">IFERROR(INDEX(FREQUENCY(IF(INDEX(o_c,,COLUMN()-ROUNDUP(COLUMNS(o_c)/2,0)),ROW(o_c)),IF(INDEX(o_c,,COLUMN()-ROUNDUP(COLUMNS(o_c)/2,0)),0,ROW(o_c))),INDEX(SMALL(IF(FREQUENCY(IF(INDEX(o_c,,COLUMN()-ROUNDUP(COLUMNS(o_c)/2,0)),ROW(o_c)),IF(INDEX(o_c,,COLUMN()-ROUNDUP(COLUMNS(o_c)/2,0)),0,ROW(o_c)))&gt;0,ROW(INDIRECT("1:"&amp;ROWS(o_c)+1))),ROW(INDIRECT("1:"&amp;ROWS(o_c)+1))),ROW())),"")</f>
        <v>1</v>
      </c>
      <c r="AL2">
        <f t="array" aca="1" ref="AL2" ca="1">IFERROR(INDEX(FREQUENCY(IF(INDEX(o_c,,COLUMN()-ROUNDUP(COLUMNS(o_c)/2,0)),ROW(o_c)),IF(INDEX(o_c,,COLUMN()-ROUNDUP(COLUMNS(o_c)/2,0)),0,ROW(o_c))),INDEX(SMALL(IF(FREQUENCY(IF(INDEX(o_c,,COLUMN()-ROUNDUP(COLUMNS(o_c)/2,0)),ROW(o_c)),IF(INDEX(o_c,,COLUMN()-ROUNDUP(COLUMNS(o_c)/2,0)),0,ROW(o_c)))&gt;0,ROW(INDIRECT("1:"&amp;ROWS(o_c)+1))),ROW(INDIRECT("1:"&amp;ROWS(o_c)+1))),ROW())),"")</f>
        <v>1</v>
      </c>
      <c r="AO2" s="11">
        <v>0.42</v>
      </c>
      <c r="AP2" t="s">
        <v>6</v>
      </c>
    </row>
    <row r="3" spans="1:42" x14ac:dyDescent="0.25">
      <c r="N3">
        <f t="array" aca="1" ref="N3" ca="1">IFERROR(INDEX(FREQUENCY(IF(INDEX(o_c,,COLUMN()-ROUNDUP(COLUMNS(o_c)/2,0)),ROW(o_c)),IF(INDEX(o_c,,COLUMN()-ROUNDUP(COLUMNS(o_c)/2,0)),0,ROW(o_c))),INDEX(SMALL(IF(FREQUENCY(IF(INDEX(o_c,,COLUMN()-ROUNDUP(COLUMNS(o_c)/2,0)),ROW(o_c)),IF(INDEX(o_c,,COLUMN()-ROUNDUP(COLUMNS(o_c)/2,0)),0,ROW(o_c)))&gt;0,ROW(INDIRECT("1:"&amp;ROWS(o_c)+1))),ROW(INDIRECT("1:"&amp;ROWS(o_c)+1))),ROW())),"")</f>
        <v>3</v>
      </c>
      <c r="O3">
        <f t="array" aca="1" ref="O3" ca="1">IFERROR(INDEX(FREQUENCY(IF(INDEX(o_c,,COLUMN()-ROUNDUP(COLUMNS(o_c)/2,0)),ROW(o_c)),IF(INDEX(o_c,,COLUMN()-ROUNDUP(COLUMNS(o_c)/2,0)),0,ROW(o_c))),INDEX(SMALL(IF(FREQUENCY(IF(INDEX(o_c,,COLUMN()-ROUNDUP(COLUMNS(o_c)/2,0)),ROW(o_c)),IF(INDEX(o_c,,COLUMN()-ROUNDUP(COLUMNS(o_c)/2,0)),0,ROW(o_c)))&gt;0,ROW(INDIRECT("1:"&amp;ROWS(o_c)+1))),ROW(INDIRECT("1:"&amp;ROWS(o_c)+1))),ROW())),"")</f>
        <v>4</v>
      </c>
      <c r="P3">
        <f t="array" aca="1" ref="P3" ca="1">IFERROR(INDEX(FREQUENCY(IF(INDEX(o_c,,COLUMN()-ROUNDUP(COLUMNS(o_c)/2,0)),ROW(o_c)),IF(INDEX(o_c,,COLUMN()-ROUNDUP(COLUMNS(o_c)/2,0)),0,ROW(o_c))),INDEX(SMALL(IF(FREQUENCY(IF(INDEX(o_c,,COLUMN()-ROUNDUP(COLUMNS(o_c)/2,0)),ROW(o_c)),IF(INDEX(o_c,,COLUMN()-ROUNDUP(COLUMNS(o_c)/2,0)),0,ROW(o_c)))&gt;0,ROW(INDIRECT("1:"&amp;ROWS(o_c)+1))),ROW(INDIRECT("1:"&amp;ROWS(o_c)+1))),ROW())),"")</f>
        <v>1</v>
      </c>
      <c r="Q3">
        <f t="array" aca="1" ref="Q3" ca="1">IFERROR(INDEX(FREQUENCY(IF(INDEX(o_c,,COLUMN()-ROUNDUP(COLUMNS(o_c)/2,0)),ROW(o_c)),IF(INDEX(o_c,,COLUMN()-ROUNDUP(COLUMNS(o_c)/2,0)),0,ROW(o_c))),INDEX(SMALL(IF(FREQUENCY(IF(INDEX(o_c,,COLUMN()-ROUNDUP(COLUMNS(o_c)/2,0)),ROW(o_c)),IF(INDEX(o_c,,COLUMN()-ROUNDUP(COLUMNS(o_c)/2,0)),0,ROW(o_c)))&gt;0,ROW(INDIRECT("1:"&amp;ROWS(o_c)+1))),ROW(INDIRECT("1:"&amp;ROWS(o_c)+1))),ROW())),"")</f>
        <v>5</v>
      </c>
      <c r="R3">
        <f t="array" aca="1" ref="R3" ca="1">IFERROR(INDEX(FREQUENCY(IF(INDEX(o_c,,COLUMN()-ROUNDUP(COLUMNS(o_c)/2,0)),ROW(o_c)),IF(INDEX(o_c,,COLUMN()-ROUNDUP(COLUMNS(o_c)/2,0)),0,ROW(o_c))),INDEX(SMALL(IF(FREQUENCY(IF(INDEX(o_c,,COLUMN()-ROUNDUP(COLUMNS(o_c)/2,0)),ROW(o_c)),IF(INDEX(o_c,,COLUMN()-ROUNDUP(COLUMNS(o_c)/2,0)),0,ROW(o_c)))&gt;0,ROW(INDIRECT("1:"&amp;ROWS(o_c)+1))),ROW(INDIRECT("1:"&amp;ROWS(o_c)+1))),ROW())),"")</f>
        <v>2</v>
      </c>
      <c r="S3">
        <f t="array" aca="1" ref="S3" ca="1">IFERROR(INDEX(FREQUENCY(IF(INDEX(o_c,,COLUMN()-ROUNDUP(COLUMNS(o_c)/2,0)),ROW(o_c)),IF(INDEX(o_c,,COLUMN()-ROUNDUP(COLUMNS(o_c)/2,0)),0,ROW(o_c))),INDEX(SMALL(IF(FREQUENCY(IF(INDEX(o_c,,COLUMN()-ROUNDUP(COLUMNS(o_c)/2,0)),ROW(o_c)),IF(INDEX(o_c,,COLUMN()-ROUNDUP(COLUMNS(o_c)/2,0)),0,ROW(o_c)))&gt;0,ROW(INDIRECT("1:"&amp;ROWS(o_c)+1))),ROW(INDIRECT("1:"&amp;ROWS(o_c)+1))),ROW())),"")</f>
        <v>1</v>
      </c>
      <c r="T3">
        <f t="array" aca="1" ref="T3" ca="1">IFERROR(INDEX(FREQUENCY(IF(INDEX(o_c,,COLUMN()-ROUNDUP(COLUMNS(o_c)/2,0)),ROW(o_c)),IF(INDEX(o_c,,COLUMN()-ROUNDUP(COLUMNS(o_c)/2,0)),0,ROW(o_c))),INDEX(SMALL(IF(FREQUENCY(IF(INDEX(o_c,,COLUMN()-ROUNDUP(COLUMNS(o_c)/2,0)),ROW(o_c)),IF(INDEX(o_c,,COLUMN()-ROUNDUP(COLUMNS(o_c)/2,0)),0,ROW(o_c)))&gt;0,ROW(INDIRECT("1:"&amp;ROWS(o_c)+1))),ROW(INDIRECT("1:"&amp;ROWS(o_c)+1))),ROW())),"")</f>
        <v>2</v>
      </c>
      <c r="U3">
        <f t="array" aca="1" ref="U3" ca="1">IFERROR(INDEX(FREQUENCY(IF(INDEX(o_c,,COLUMN()-ROUNDUP(COLUMNS(o_c)/2,0)),ROW(o_c)),IF(INDEX(o_c,,COLUMN()-ROUNDUP(COLUMNS(o_c)/2,0)),0,ROW(o_c))),INDEX(SMALL(IF(FREQUENCY(IF(INDEX(o_c,,COLUMN()-ROUNDUP(COLUMNS(o_c)/2,0)),ROW(o_c)),IF(INDEX(o_c,,COLUMN()-ROUNDUP(COLUMNS(o_c)/2,0)),0,ROW(o_c)))&gt;0,ROW(INDIRECT("1:"&amp;ROWS(o_c)+1))),ROW(INDIRECT("1:"&amp;ROWS(o_c)+1))),ROW())),"")</f>
        <v>8</v>
      </c>
      <c r="V3">
        <f t="array" aca="1" ref="V3" ca="1">IFERROR(INDEX(FREQUENCY(IF(INDEX(o_c,,COLUMN()-ROUNDUP(COLUMNS(o_c)/2,0)),ROW(o_c)),IF(INDEX(o_c,,COLUMN()-ROUNDUP(COLUMNS(o_c)/2,0)),0,ROW(o_c))),INDEX(SMALL(IF(FREQUENCY(IF(INDEX(o_c,,COLUMN()-ROUNDUP(COLUMNS(o_c)/2,0)),ROW(o_c)),IF(INDEX(o_c,,COLUMN()-ROUNDUP(COLUMNS(o_c)/2,0)),0,ROW(o_c)))&gt;0,ROW(INDIRECT("1:"&amp;ROWS(o_c)+1))),ROW(INDIRECT("1:"&amp;ROWS(o_c)+1))),ROW())),"")</f>
        <v>2</v>
      </c>
      <c r="W3">
        <f t="array" aca="1" ref="W3" ca="1">IFERROR(INDEX(FREQUENCY(IF(INDEX(o_c,,COLUMN()-ROUNDUP(COLUMNS(o_c)/2,0)),ROW(o_c)),IF(INDEX(o_c,,COLUMN()-ROUNDUP(COLUMNS(o_c)/2,0)),0,ROW(o_c))),INDEX(SMALL(IF(FREQUENCY(IF(INDEX(o_c,,COLUMN()-ROUNDUP(COLUMNS(o_c)/2,0)),ROW(o_c)),IF(INDEX(o_c,,COLUMN()-ROUNDUP(COLUMNS(o_c)/2,0)),0,ROW(o_c)))&gt;0,ROW(INDIRECT("1:"&amp;ROWS(o_c)+1))),ROW(INDIRECT("1:"&amp;ROWS(o_c)+1))),ROW())),"")</f>
        <v>3</v>
      </c>
      <c r="X3">
        <f t="array" aca="1" ref="X3" ca="1">IFERROR(INDEX(FREQUENCY(IF(INDEX(o_c,,COLUMN()-ROUNDUP(COLUMNS(o_c)/2,0)),ROW(o_c)),IF(INDEX(o_c,,COLUMN()-ROUNDUP(COLUMNS(o_c)/2,0)),0,ROW(o_c))),INDEX(SMALL(IF(FREQUENCY(IF(INDEX(o_c,,COLUMN()-ROUNDUP(COLUMNS(o_c)/2,0)),ROW(o_c)),IF(INDEX(o_c,,COLUMN()-ROUNDUP(COLUMNS(o_c)/2,0)),0,ROW(o_c)))&gt;0,ROW(INDIRECT("1:"&amp;ROWS(o_c)+1))),ROW(INDIRECT("1:"&amp;ROWS(o_c)+1))),ROW())),"")</f>
        <v>9</v>
      </c>
      <c r="Y3">
        <f t="array" aca="1" ref="Y3" ca="1">IFERROR(INDEX(FREQUENCY(IF(INDEX(o_c,,COLUMN()-ROUNDUP(COLUMNS(o_c)/2,0)),ROW(o_c)),IF(INDEX(o_c,,COLUMN()-ROUNDUP(COLUMNS(o_c)/2,0)),0,ROW(o_c))),INDEX(SMALL(IF(FREQUENCY(IF(INDEX(o_c,,COLUMN()-ROUNDUP(COLUMNS(o_c)/2,0)),ROW(o_c)),IF(INDEX(o_c,,COLUMN()-ROUNDUP(COLUMNS(o_c)/2,0)),0,ROW(o_c)))&gt;0,ROW(INDIRECT("1:"&amp;ROWS(o_c)+1))),ROW(INDIRECT("1:"&amp;ROWS(o_c)+1))),ROW())),"")</f>
        <v>1</v>
      </c>
      <c r="Z3">
        <f t="array" aca="1" ref="Z3" ca="1">IFERROR(INDEX(FREQUENCY(IF(INDEX(o_c,,COLUMN()-ROUNDUP(COLUMNS(o_c)/2,0)),ROW(o_c)),IF(INDEX(o_c,,COLUMN()-ROUNDUP(COLUMNS(o_c)/2,0)),0,ROW(o_c))),INDEX(SMALL(IF(FREQUENCY(IF(INDEX(o_c,,COLUMN()-ROUNDUP(COLUMNS(o_c)/2,0)),ROW(o_c)),IF(INDEX(o_c,,COLUMN()-ROUNDUP(COLUMNS(o_c)/2,0)),0,ROW(o_c)))&gt;0,ROW(INDIRECT("1:"&amp;ROWS(o_c)+1))),ROW(INDIRECT("1:"&amp;ROWS(o_c)+1))),ROW())),"")</f>
        <v>1</v>
      </c>
      <c r="AA3">
        <f t="array" aca="1" ref="AA3" ca="1">IFERROR(INDEX(FREQUENCY(IF(INDEX(o_c,,COLUMN()-ROUNDUP(COLUMNS(o_c)/2,0)),ROW(o_c)),IF(INDEX(o_c,,COLUMN()-ROUNDUP(COLUMNS(o_c)/2,0)),0,ROW(o_c))),INDEX(SMALL(IF(FREQUENCY(IF(INDEX(o_c,,COLUMN()-ROUNDUP(COLUMNS(o_c)/2,0)),ROW(o_c)),IF(INDEX(o_c,,COLUMN()-ROUNDUP(COLUMNS(o_c)/2,0)),0,ROW(o_c)))&gt;0,ROW(INDIRECT("1:"&amp;ROWS(o_c)+1))),ROW(INDIRECT("1:"&amp;ROWS(o_c)+1))),ROW())),"")</f>
        <v>1</v>
      </c>
      <c r="AB3">
        <f t="array" aca="1" ref="AB3" ca="1">IFERROR(INDEX(FREQUENCY(IF(INDEX(o_c,,COLUMN()-ROUNDUP(COLUMNS(o_c)/2,0)),ROW(o_c)),IF(INDEX(o_c,,COLUMN()-ROUNDUP(COLUMNS(o_c)/2,0)),0,ROW(o_c))),INDEX(SMALL(IF(FREQUENCY(IF(INDEX(o_c,,COLUMN()-ROUNDUP(COLUMNS(o_c)/2,0)),ROW(o_c)),IF(INDEX(o_c,,COLUMN()-ROUNDUP(COLUMNS(o_c)/2,0)),0,ROW(o_c)))&gt;0,ROW(INDIRECT("1:"&amp;ROWS(o_c)+1))),ROW(INDIRECT("1:"&amp;ROWS(o_c)+1))),ROW())),"")</f>
        <v>1</v>
      </c>
      <c r="AC3">
        <f t="array" aca="1" ref="AC3" ca="1">IFERROR(INDEX(FREQUENCY(IF(INDEX(o_c,,COLUMN()-ROUNDUP(COLUMNS(o_c)/2,0)),ROW(o_c)),IF(INDEX(o_c,,COLUMN()-ROUNDUP(COLUMNS(o_c)/2,0)),0,ROW(o_c))),INDEX(SMALL(IF(FREQUENCY(IF(INDEX(o_c,,COLUMN()-ROUNDUP(COLUMNS(o_c)/2,0)),ROW(o_c)),IF(INDEX(o_c,,COLUMN()-ROUNDUP(COLUMNS(o_c)/2,0)),0,ROW(o_c)))&gt;0,ROW(INDIRECT("1:"&amp;ROWS(o_c)+1))),ROW(INDIRECT("1:"&amp;ROWS(o_c)+1))),ROW())),"")</f>
        <v>1</v>
      </c>
      <c r="AD3">
        <f t="array" aca="1" ref="AD3" ca="1">IFERROR(INDEX(FREQUENCY(IF(INDEX(o_c,,COLUMN()-ROUNDUP(COLUMNS(o_c)/2,0)),ROW(o_c)),IF(INDEX(o_c,,COLUMN()-ROUNDUP(COLUMNS(o_c)/2,0)),0,ROW(o_c))),INDEX(SMALL(IF(FREQUENCY(IF(INDEX(o_c,,COLUMN()-ROUNDUP(COLUMNS(o_c)/2,0)),ROW(o_c)),IF(INDEX(o_c,,COLUMN()-ROUNDUP(COLUMNS(o_c)/2,0)),0,ROW(o_c)))&gt;0,ROW(INDIRECT("1:"&amp;ROWS(o_c)+1))),ROW(INDIRECT("1:"&amp;ROWS(o_c)+1))),ROW())),"")</f>
        <v>2</v>
      </c>
      <c r="AE3">
        <f t="array" aca="1" ref="AE3" ca="1">IFERROR(INDEX(FREQUENCY(IF(INDEX(o_c,,COLUMN()-ROUNDUP(COLUMNS(o_c)/2,0)),ROW(o_c)),IF(INDEX(o_c,,COLUMN()-ROUNDUP(COLUMNS(o_c)/2,0)),0,ROW(o_c))),INDEX(SMALL(IF(FREQUENCY(IF(INDEX(o_c,,COLUMN()-ROUNDUP(COLUMNS(o_c)/2,0)),ROW(o_c)),IF(INDEX(o_c,,COLUMN()-ROUNDUP(COLUMNS(o_c)/2,0)),0,ROW(o_c)))&gt;0,ROW(INDIRECT("1:"&amp;ROWS(o_c)+1))),ROW(INDIRECT("1:"&amp;ROWS(o_c)+1))),ROW())),"")</f>
        <v>2</v>
      </c>
      <c r="AF3">
        <f t="array" aca="1" ref="AF3" ca="1">IFERROR(INDEX(FREQUENCY(IF(INDEX(o_c,,COLUMN()-ROUNDUP(COLUMNS(o_c)/2,0)),ROW(o_c)),IF(INDEX(o_c,,COLUMN()-ROUNDUP(COLUMNS(o_c)/2,0)),0,ROW(o_c))),INDEX(SMALL(IF(FREQUENCY(IF(INDEX(o_c,,COLUMN()-ROUNDUP(COLUMNS(o_c)/2,0)),ROW(o_c)),IF(INDEX(o_c,,COLUMN()-ROUNDUP(COLUMNS(o_c)/2,0)),0,ROW(o_c)))&gt;0,ROW(INDIRECT("1:"&amp;ROWS(o_c)+1))),ROW(INDIRECT("1:"&amp;ROWS(o_c)+1))),ROW())),"")</f>
        <v>6</v>
      </c>
      <c r="AG3">
        <f t="array" aca="1" ref="AG3" ca="1">IFERROR(INDEX(FREQUENCY(IF(INDEX(o_c,,COLUMN()-ROUNDUP(COLUMNS(o_c)/2,0)),ROW(o_c)),IF(INDEX(o_c,,COLUMN()-ROUNDUP(COLUMNS(o_c)/2,0)),0,ROW(o_c))),INDEX(SMALL(IF(FREQUENCY(IF(INDEX(o_c,,COLUMN()-ROUNDUP(COLUMNS(o_c)/2,0)),ROW(o_c)),IF(INDEX(o_c,,COLUMN()-ROUNDUP(COLUMNS(o_c)/2,0)),0,ROW(o_c)))&gt;0,ROW(INDIRECT("1:"&amp;ROWS(o_c)+1))),ROW(INDIRECT("1:"&amp;ROWS(o_c)+1))),ROW())),"")</f>
        <v>1</v>
      </c>
      <c r="AH3">
        <f t="array" aca="1" ref="AH3" ca="1">IFERROR(INDEX(FREQUENCY(IF(INDEX(o_c,,COLUMN()-ROUNDUP(COLUMNS(o_c)/2,0)),ROW(o_c)),IF(INDEX(o_c,,COLUMN()-ROUNDUP(COLUMNS(o_c)/2,0)),0,ROW(o_c))),INDEX(SMALL(IF(FREQUENCY(IF(INDEX(o_c,,COLUMN()-ROUNDUP(COLUMNS(o_c)/2,0)),ROW(o_c)),IF(INDEX(o_c,,COLUMN()-ROUNDUP(COLUMNS(o_c)/2,0)),0,ROW(o_c)))&gt;0,ROW(INDIRECT("1:"&amp;ROWS(o_c)+1))),ROW(INDIRECT("1:"&amp;ROWS(o_c)+1))),ROW())),"")</f>
        <v>1</v>
      </c>
      <c r="AI3">
        <f t="array" aca="1" ref="AI3" ca="1">IFERROR(INDEX(FREQUENCY(IF(INDEX(o_c,,COLUMN()-ROUNDUP(COLUMNS(o_c)/2,0)),ROW(o_c)),IF(INDEX(o_c,,COLUMN()-ROUNDUP(COLUMNS(o_c)/2,0)),0,ROW(o_c))),INDEX(SMALL(IF(FREQUENCY(IF(INDEX(o_c,,COLUMN()-ROUNDUP(COLUMNS(o_c)/2,0)),ROW(o_c)),IF(INDEX(o_c,,COLUMN()-ROUNDUP(COLUMNS(o_c)/2,0)),0,ROW(o_c)))&gt;0,ROW(INDIRECT("1:"&amp;ROWS(o_c)+1))),ROW(INDIRECT("1:"&amp;ROWS(o_c)+1))),ROW())),"")</f>
        <v>1</v>
      </c>
      <c r="AJ3">
        <f t="array" aca="1" ref="AJ3" ca="1">IFERROR(INDEX(FREQUENCY(IF(INDEX(o_c,,COLUMN()-ROUNDUP(COLUMNS(o_c)/2,0)),ROW(o_c)),IF(INDEX(o_c,,COLUMN()-ROUNDUP(COLUMNS(o_c)/2,0)),0,ROW(o_c))),INDEX(SMALL(IF(FREQUENCY(IF(INDEX(o_c,,COLUMN()-ROUNDUP(COLUMNS(o_c)/2,0)),ROW(o_c)),IF(INDEX(o_c,,COLUMN()-ROUNDUP(COLUMNS(o_c)/2,0)),0,ROW(o_c)))&gt;0,ROW(INDIRECT("1:"&amp;ROWS(o_c)+1))),ROW(INDIRECT("1:"&amp;ROWS(o_c)+1))),ROW())),"")</f>
        <v>2</v>
      </c>
      <c r="AK3">
        <f t="array" aca="1" ref="AK3" ca="1">IFERROR(INDEX(FREQUENCY(IF(INDEX(o_c,,COLUMN()-ROUNDUP(COLUMNS(o_c)/2,0)),ROW(o_c)),IF(INDEX(o_c,,COLUMN()-ROUNDUP(COLUMNS(o_c)/2,0)),0,ROW(o_c))),INDEX(SMALL(IF(FREQUENCY(IF(INDEX(o_c,,COLUMN()-ROUNDUP(COLUMNS(o_c)/2,0)),ROW(o_c)),IF(INDEX(o_c,,COLUMN()-ROUNDUP(COLUMNS(o_c)/2,0)),0,ROW(o_c)))&gt;0,ROW(INDIRECT("1:"&amp;ROWS(o_c)+1))),ROW(INDIRECT("1:"&amp;ROWS(o_c)+1))),ROW())),"")</f>
        <v>3</v>
      </c>
      <c r="AL3">
        <f t="array" aca="1" ref="AL3" ca="1">IFERROR(INDEX(FREQUENCY(IF(INDEX(o_c,,COLUMN()-ROUNDUP(COLUMNS(o_c)/2,0)),ROW(o_c)),IF(INDEX(o_c,,COLUMN()-ROUNDUP(COLUMNS(o_c)/2,0)),0,ROW(o_c))),INDEX(SMALL(IF(FREQUENCY(IF(INDEX(o_c,,COLUMN()-ROUNDUP(COLUMNS(o_c)/2,0)),ROW(o_c)),IF(INDEX(o_c,,COLUMN()-ROUNDUP(COLUMNS(o_c)/2,0)),0,ROW(o_c)))&gt;0,ROW(INDIRECT("1:"&amp;ROWS(o_c)+1))),ROW(INDIRECT("1:"&amp;ROWS(o_c)+1))),ROW())),"")</f>
        <v>1</v>
      </c>
      <c r="AO3" s="11">
        <v>1</v>
      </c>
      <c r="AP3" t="s">
        <v>2</v>
      </c>
    </row>
    <row r="4" spans="1:42" x14ac:dyDescent="0.25">
      <c r="N4">
        <f t="array" aca="1" ref="N4" ca="1">IFERROR(INDEX(FREQUENCY(IF(INDEX(o_c,,COLUMN()-ROUNDUP(COLUMNS(o_c)/2,0)),ROW(o_c)),IF(INDEX(o_c,,COLUMN()-ROUNDUP(COLUMNS(o_c)/2,0)),0,ROW(o_c))),INDEX(SMALL(IF(FREQUENCY(IF(INDEX(o_c,,COLUMN()-ROUNDUP(COLUMNS(o_c)/2,0)),ROW(o_c)),IF(INDEX(o_c,,COLUMN()-ROUNDUP(COLUMNS(o_c)/2,0)),0,ROW(o_c)))&gt;0,ROW(INDIRECT("1:"&amp;ROWS(o_c)+1))),ROW(INDIRECT("1:"&amp;ROWS(o_c)+1))),ROW())),"")</f>
        <v>3</v>
      </c>
      <c r="O4">
        <f t="array" aca="1" ref="O4" ca="1">IFERROR(INDEX(FREQUENCY(IF(INDEX(o_c,,COLUMN()-ROUNDUP(COLUMNS(o_c)/2,0)),ROW(o_c)),IF(INDEX(o_c,,COLUMN()-ROUNDUP(COLUMNS(o_c)/2,0)),0,ROW(o_c))),INDEX(SMALL(IF(FREQUENCY(IF(INDEX(o_c,,COLUMN()-ROUNDUP(COLUMNS(o_c)/2,0)),ROW(o_c)),IF(INDEX(o_c,,COLUMN()-ROUNDUP(COLUMNS(o_c)/2,0)),0,ROW(o_c)))&gt;0,ROW(INDIRECT("1:"&amp;ROWS(o_c)+1))),ROW(INDIRECT("1:"&amp;ROWS(o_c)+1))),ROW())),"")</f>
        <v>2</v>
      </c>
      <c r="P4">
        <f t="array" aca="1" ref="P4" ca="1">IFERROR(INDEX(FREQUENCY(IF(INDEX(o_c,,COLUMN()-ROUNDUP(COLUMNS(o_c)/2,0)),ROW(o_c)),IF(INDEX(o_c,,COLUMN()-ROUNDUP(COLUMNS(o_c)/2,0)),0,ROW(o_c))),INDEX(SMALL(IF(FREQUENCY(IF(INDEX(o_c,,COLUMN()-ROUNDUP(COLUMNS(o_c)/2,0)),ROW(o_c)),IF(INDEX(o_c,,COLUMN()-ROUNDUP(COLUMNS(o_c)/2,0)),0,ROW(o_c)))&gt;0,ROW(INDIRECT("1:"&amp;ROWS(o_c)+1))),ROW(INDIRECT("1:"&amp;ROWS(o_c)+1))),ROW())),"")</f>
        <v>3</v>
      </c>
      <c r="Q4">
        <f t="array" aca="1" ref="Q4" ca="1">IFERROR(INDEX(FREQUENCY(IF(INDEX(o_c,,COLUMN()-ROUNDUP(COLUMNS(o_c)/2,0)),ROW(o_c)),IF(INDEX(o_c,,COLUMN()-ROUNDUP(COLUMNS(o_c)/2,0)),0,ROW(o_c))),INDEX(SMALL(IF(FREQUENCY(IF(INDEX(o_c,,COLUMN()-ROUNDUP(COLUMNS(o_c)/2,0)),ROW(o_c)),IF(INDEX(o_c,,COLUMN()-ROUNDUP(COLUMNS(o_c)/2,0)),0,ROW(o_c)))&gt;0,ROW(INDIRECT("1:"&amp;ROWS(o_c)+1))),ROW(INDIRECT("1:"&amp;ROWS(o_c)+1))),ROW())),"")</f>
        <v>1</v>
      </c>
      <c r="R4">
        <f t="array" aca="1" ref="R4" ca="1">IFERROR(INDEX(FREQUENCY(IF(INDEX(o_c,,COLUMN()-ROUNDUP(COLUMNS(o_c)/2,0)),ROW(o_c)),IF(INDEX(o_c,,COLUMN()-ROUNDUP(COLUMNS(o_c)/2,0)),0,ROW(o_c))),INDEX(SMALL(IF(FREQUENCY(IF(INDEX(o_c,,COLUMN()-ROUNDUP(COLUMNS(o_c)/2,0)),ROW(o_c)),IF(INDEX(o_c,,COLUMN()-ROUNDUP(COLUMNS(o_c)/2,0)),0,ROW(o_c)))&gt;0,ROW(INDIRECT("1:"&amp;ROWS(o_c)+1))),ROW(INDIRECT("1:"&amp;ROWS(o_c)+1))),ROW())),"")</f>
        <v>1</v>
      </c>
      <c r="S4">
        <f t="array" aca="1" ref="S4" ca="1">IFERROR(INDEX(FREQUENCY(IF(INDEX(o_c,,COLUMN()-ROUNDUP(COLUMNS(o_c)/2,0)),ROW(o_c)),IF(INDEX(o_c,,COLUMN()-ROUNDUP(COLUMNS(o_c)/2,0)),0,ROW(o_c))),INDEX(SMALL(IF(FREQUENCY(IF(INDEX(o_c,,COLUMN()-ROUNDUP(COLUMNS(o_c)/2,0)),ROW(o_c)),IF(INDEX(o_c,,COLUMN()-ROUNDUP(COLUMNS(o_c)/2,0)),0,ROW(o_c)))&gt;0,ROW(INDIRECT("1:"&amp;ROWS(o_c)+1))),ROW(INDIRECT("1:"&amp;ROWS(o_c)+1))),ROW())),"")</f>
        <v>1</v>
      </c>
      <c r="T4">
        <f t="array" aca="1" ref="T4" ca="1">IFERROR(INDEX(FREQUENCY(IF(INDEX(o_c,,COLUMN()-ROUNDUP(COLUMNS(o_c)/2,0)),ROW(o_c)),IF(INDEX(o_c,,COLUMN()-ROUNDUP(COLUMNS(o_c)/2,0)),0,ROW(o_c))),INDEX(SMALL(IF(FREQUENCY(IF(INDEX(o_c,,COLUMN()-ROUNDUP(COLUMNS(o_c)/2,0)),ROW(o_c)),IF(INDEX(o_c,,COLUMN()-ROUNDUP(COLUMNS(o_c)/2,0)),0,ROW(o_c)))&gt;0,ROW(INDIRECT("1:"&amp;ROWS(o_c)+1))),ROW(INDIRECT("1:"&amp;ROWS(o_c)+1))),ROW())),"")</f>
        <v>1</v>
      </c>
      <c r="U4" t="str">
        <f t="array" aca="1" ref="U4" ca="1">IFERROR(INDEX(FREQUENCY(IF(INDEX(o_c,,COLUMN()-ROUNDUP(COLUMNS(o_c)/2,0)),ROW(o_c)),IF(INDEX(o_c,,COLUMN()-ROUNDUP(COLUMNS(o_c)/2,0)),0,ROW(o_c))),INDEX(SMALL(IF(FREQUENCY(IF(INDEX(o_c,,COLUMN()-ROUNDUP(COLUMNS(o_c)/2,0)),ROW(o_c)),IF(INDEX(o_c,,COLUMN()-ROUNDUP(COLUMNS(o_c)/2,0)),0,ROW(o_c)))&gt;0,ROW(INDIRECT("1:"&amp;ROWS(o_c)+1))),ROW(INDIRECT("1:"&amp;ROWS(o_c)+1))),ROW())),"")</f>
        <v/>
      </c>
      <c r="V4">
        <f t="array" aca="1" ref="V4" ca="1">IFERROR(INDEX(FREQUENCY(IF(INDEX(o_c,,COLUMN()-ROUNDUP(COLUMNS(o_c)/2,0)),ROW(o_c)),IF(INDEX(o_c,,COLUMN()-ROUNDUP(COLUMNS(o_c)/2,0)),0,ROW(o_c))),INDEX(SMALL(IF(FREQUENCY(IF(INDEX(o_c,,COLUMN()-ROUNDUP(COLUMNS(o_c)/2,0)),ROW(o_c)),IF(INDEX(o_c,,COLUMN()-ROUNDUP(COLUMNS(o_c)/2,0)),0,ROW(o_c)))&gt;0,ROW(INDIRECT("1:"&amp;ROWS(o_c)+1))),ROW(INDIRECT("1:"&amp;ROWS(o_c)+1))),ROW())),"")</f>
        <v>1</v>
      </c>
      <c r="W4">
        <f t="array" aca="1" ref="W4" ca="1">IFERROR(INDEX(FREQUENCY(IF(INDEX(o_c,,COLUMN()-ROUNDUP(COLUMNS(o_c)/2,0)),ROW(o_c)),IF(INDEX(o_c,,COLUMN()-ROUNDUP(COLUMNS(o_c)/2,0)),0,ROW(o_c))),INDEX(SMALL(IF(FREQUENCY(IF(INDEX(o_c,,COLUMN()-ROUNDUP(COLUMNS(o_c)/2,0)),ROW(o_c)),IF(INDEX(o_c,,COLUMN()-ROUNDUP(COLUMNS(o_c)/2,0)),0,ROW(o_c)))&gt;0,ROW(INDIRECT("1:"&amp;ROWS(o_c)+1))),ROW(INDIRECT("1:"&amp;ROWS(o_c)+1))),ROW())),"")</f>
        <v>2</v>
      </c>
      <c r="X4">
        <f t="array" aca="1" ref="X4" ca="1">IFERROR(INDEX(FREQUENCY(IF(INDEX(o_c,,COLUMN()-ROUNDUP(COLUMNS(o_c)/2,0)),ROW(o_c)),IF(INDEX(o_c,,COLUMN()-ROUNDUP(COLUMNS(o_c)/2,0)),0,ROW(o_c))),INDEX(SMALL(IF(FREQUENCY(IF(INDEX(o_c,,COLUMN()-ROUNDUP(COLUMNS(o_c)/2,0)),ROW(o_c)),IF(INDEX(o_c,,COLUMN()-ROUNDUP(COLUMNS(o_c)/2,0)),0,ROW(o_c)))&gt;0,ROW(INDIRECT("1:"&amp;ROWS(o_c)+1))),ROW(INDIRECT("1:"&amp;ROWS(o_c)+1))),ROW())),"")</f>
        <v>1</v>
      </c>
      <c r="Y4">
        <f t="array" aca="1" ref="Y4" ca="1">IFERROR(INDEX(FREQUENCY(IF(INDEX(o_c,,COLUMN()-ROUNDUP(COLUMNS(o_c)/2,0)),ROW(o_c)),IF(INDEX(o_c,,COLUMN()-ROUNDUP(COLUMNS(o_c)/2,0)),0,ROW(o_c))),INDEX(SMALL(IF(FREQUENCY(IF(INDEX(o_c,,COLUMN()-ROUNDUP(COLUMNS(o_c)/2,0)),ROW(o_c)),IF(INDEX(o_c,,COLUMN()-ROUNDUP(COLUMNS(o_c)/2,0)),0,ROW(o_c)))&gt;0,ROW(INDIRECT("1:"&amp;ROWS(o_c)+1))),ROW(INDIRECT("1:"&amp;ROWS(o_c)+1))),ROW())),"")</f>
        <v>1</v>
      </c>
      <c r="Z4">
        <f t="array" aca="1" ref="Z4" ca="1">IFERROR(INDEX(FREQUENCY(IF(INDEX(o_c,,COLUMN()-ROUNDUP(COLUMNS(o_c)/2,0)),ROW(o_c)),IF(INDEX(o_c,,COLUMN()-ROUNDUP(COLUMNS(o_c)/2,0)),0,ROW(o_c))),INDEX(SMALL(IF(FREQUENCY(IF(INDEX(o_c,,COLUMN()-ROUNDUP(COLUMNS(o_c)/2,0)),ROW(o_c)),IF(INDEX(o_c,,COLUMN()-ROUNDUP(COLUMNS(o_c)/2,0)),0,ROW(o_c)))&gt;0,ROW(INDIRECT("1:"&amp;ROWS(o_c)+1))),ROW(INDIRECT("1:"&amp;ROWS(o_c)+1))),ROW())),"")</f>
        <v>1</v>
      </c>
      <c r="AA4">
        <f t="array" aca="1" ref="AA4" ca="1">IFERROR(INDEX(FREQUENCY(IF(INDEX(o_c,,COLUMN()-ROUNDUP(COLUMNS(o_c)/2,0)),ROW(o_c)),IF(INDEX(o_c,,COLUMN()-ROUNDUP(COLUMNS(o_c)/2,0)),0,ROW(o_c))),INDEX(SMALL(IF(FREQUENCY(IF(INDEX(o_c,,COLUMN()-ROUNDUP(COLUMNS(o_c)/2,0)),ROW(o_c)),IF(INDEX(o_c,,COLUMN()-ROUNDUP(COLUMNS(o_c)/2,0)),0,ROW(o_c)))&gt;0,ROW(INDIRECT("1:"&amp;ROWS(o_c)+1))),ROW(INDIRECT("1:"&amp;ROWS(o_c)+1))),ROW())),"")</f>
        <v>1</v>
      </c>
      <c r="AB4">
        <f t="array" aca="1" ref="AB4" ca="1">IFERROR(INDEX(FREQUENCY(IF(INDEX(o_c,,COLUMN()-ROUNDUP(COLUMNS(o_c)/2,0)),ROW(o_c)),IF(INDEX(o_c,,COLUMN()-ROUNDUP(COLUMNS(o_c)/2,0)),0,ROW(o_c))),INDEX(SMALL(IF(FREQUENCY(IF(INDEX(o_c,,COLUMN()-ROUNDUP(COLUMNS(o_c)/2,0)),ROW(o_c)),IF(INDEX(o_c,,COLUMN()-ROUNDUP(COLUMNS(o_c)/2,0)),0,ROW(o_c)))&gt;0,ROW(INDIRECT("1:"&amp;ROWS(o_c)+1))),ROW(INDIRECT("1:"&amp;ROWS(o_c)+1))),ROW())),"")</f>
        <v>2</v>
      </c>
      <c r="AC4">
        <f t="array" aca="1" ref="AC4" ca="1">IFERROR(INDEX(FREQUENCY(IF(INDEX(o_c,,COLUMN()-ROUNDUP(COLUMNS(o_c)/2,0)),ROW(o_c)),IF(INDEX(o_c,,COLUMN()-ROUNDUP(COLUMNS(o_c)/2,0)),0,ROW(o_c))),INDEX(SMALL(IF(FREQUENCY(IF(INDEX(o_c,,COLUMN()-ROUNDUP(COLUMNS(o_c)/2,0)),ROW(o_c)),IF(INDEX(o_c,,COLUMN()-ROUNDUP(COLUMNS(o_c)/2,0)),0,ROW(o_c)))&gt;0,ROW(INDIRECT("1:"&amp;ROWS(o_c)+1))),ROW(INDIRECT("1:"&amp;ROWS(o_c)+1))),ROW())),"")</f>
        <v>4</v>
      </c>
      <c r="AD4">
        <f t="array" aca="1" ref="AD4" ca="1">IFERROR(INDEX(FREQUENCY(IF(INDEX(o_c,,COLUMN()-ROUNDUP(COLUMNS(o_c)/2,0)),ROW(o_c)),IF(INDEX(o_c,,COLUMN()-ROUNDUP(COLUMNS(o_c)/2,0)),0,ROW(o_c))),INDEX(SMALL(IF(FREQUENCY(IF(INDEX(o_c,,COLUMN()-ROUNDUP(COLUMNS(o_c)/2,0)),ROW(o_c)),IF(INDEX(o_c,,COLUMN()-ROUNDUP(COLUMNS(o_c)/2,0)),0,ROW(o_c)))&gt;0,ROW(INDIRECT("1:"&amp;ROWS(o_c)+1))),ROW(INDIRECT("1:"&amp;ROWS(o_c)+1))),ROW())),"")</f>
        <v>2</v>
      </c>
      <c r="AE4">
        <f t="array" aca="1" ref="AE4" ca="1">IFERROR(INDEX(FREQUENCY(IF(INDEX(o_c,,COLUMN()-ROUNDUP(COLUMNS(o_c)/2,0)),ROW(o_c)),IF(INDEX(o_c,,COLUMN()-ROUNDUP(COLUMNS(o_c)/2,0)),0,ROW(o_c))),INDEX(SMALL(IF(FREQUENCY(IF(INDEX(o_c,,COLUMN()-ROUNDUP(COLUMNS(o_c)/2,0)),ROW(o_c)),IF(INDEX(o_c,,COLUMN()-ROUNDUP(COLUMNS(o_c)/2,0)),0,ROW(o_c)))&gt;0,ROW(INDIRECT("1:"&amp;ROWS(o_c)+1))),ROW(INDIRECT("1:"&amp;ROWS(o_c)+1))),ROW())),"")</f>
        <v>1</v>
      </c>
      <c r="AF4">
        <f t="array" aca="1" ref="AF4" ca="1">IFERROR(INDEX(FREQUENCY(IF(INDEX(o_c,,COLUMN()-ROUNDUP(COLUMNS(o_c)/2,0)),ROW(o_c)),IF(INDEX(o_c,,COLUMN()-ROUNDUP(COLUMNS(o_c)/2,0)),0,ROW(o_c))),INDEX(SMALL(IF(FREQUENCY(IF(INDEX(o_c,,COLUMN()-ROUNDUP(COLUMNS(o_c)/2,0)),ROW(o_c)),IF(INDEX(o_c,,COLUMN()-ROUNDUP(COLUMNS(o_c)/2,0)),0,ROW(o_c)))&gt;0,ROW(INDIRECT("1:"&amp;ROWS(o_c)+1))),ROW(INDIRECT("1:"&amp;ROWS(o_c)+1))),ROW())),"")</f>
        <v>7</v>
      </c>
      <c r="AG4">
        <f t="array" aca="1" ref="AG4" ca="1">IFERROR(INDEX(FREQUENCY(IF(INDEX(o_c,,COLUMN()-ROUNDUP(COLUMNS(o_c)/2,0)),ROW(o_c)),IF(INDEX(o_c,,COLUMN()-ROUNDUP(COLUMNS(o_c)/2,0)),0,ROW(o_c))),INDEX(SMALL(IF(FREQUENCY(IF(INDEX(o_c,,COLUMN()-ROUNDUP(COLUMNS(o_c)/2,0)),ROW(o_c)),IF(INDEX(o_c,,COLUMN()-ROUNDUP(COLUMNS(o_c)/2,0)),0,ROW(o_c)))&gt;0,ROW(INDIRECT("1:"&amp;ROWS(o_c)+1))),ROW(INDIRECT("1:"&amp;ROWS(o_c)+1))),ROW())),"")</f>
        <v>2</v>
      </c>
      <c r="AH4">
        <f t="array" aca="1" ref="AH4" ca="1">IFERROR(INDEX(FREQUENCY(IF(INDEX(o_c,,COLUMN()-ROUNDUP(COLUMNS(o_c)/2,0)),ROW(o_c)),IF(INDEX(o_c,,COLUMN()-ROUNDUP(COLUMNS(o_c)/2,0)),0,ROW(o_c))),INDEX(SMALL(IF(FREQUENCY(IF(INDEX(o_c,,COLUMN()-ROUNDUP(COLUMNS(o_c)/2,0)),ROW(o_c)),IF(INDEX(o_c,,COLUMN()-ROUNDUP(COLUMNS(o_c)/2,0)),0,ROW(o_c)))&gt;0,ROW(INDIRECT("1:"&amp;ROWS(o_c)+1))),ROW(INDIRECT("1:"&amp;ROWS(o_c)+1))),ROW())),"")</f>
        <v>2</v>
      </c>
      <c r="AI4">
        <f t="array" aca="1" ref="AI4" ca="1">IFERROR(INDEX(FREQUENCY(IF(INDEX(o_c,,COLUMN()-ROUNDUP(COLUMNS(o_c)/2,0)),ROW(o_c)),IF(INDEX(o_c,,COLUMN()-ROUNDUP(COLUMNS(o_c)/2,0)),0,ROW(o_c))),INDEX(SMALL(IF(FREQUENCY(IF(INDEX(o_c,,COLUMN()-ROUNDUP(COLUMNS(o_c)/2,0)),ROW(o_c)),IF(INDEX(o_c,,COLUMN()-ROUNDUP(COLUMNS(o_c)/2,0)),0,ROW(o_c)))&gt;0,ROW(INDIRECT("1:"&amp;ROWS(o_c)+1))),ROW(INDIRECT("1:"&amp;ROWS(o_c)+1))),ROW())),"")</f>
        <v>4</v>
      </c>
      <c r="AJ4">
        <f t="array" aca="1" ref="AJ4" ca="1">IFERROR(INDEX(FREQUENCY(IF(INDEX(o_c,,COLUMN()-ROUNDUP(COLUMNS(o_c)/2,0)),ROW(o_c)),IF(INDEX(o_c,,COLUMN()-ROUNDUP(COLUMNS(o_c)/2,0)),0,ROW(o_c))),INDEX(SMALL(IF(FREQUENCY(IF(INDEX(o_c,,COLUMN()-ROUNDUP(COLUMNS(o_c)/2,0)),ROW(o_c)),IF(INDEX(o_c,,COLUMN()-ROUNDUP(COLUMNS(o_c)/2,0)),0,ROW(o_c)))&gt;0,ROW(INDIRECT("1:"&amp;ROWS(o_c)+1))),ROW(INDIRECT("1:"&amp;ROWS(o_c)+1))),ROW())),"")</f>
        <v>1</v>
      </c>
      <c r="AK4">
        <f t="array" aca="1" ref="AK4" ca="1">IFERROR(INDEX(FREQUENCY(IF(INDEX(o_c,,COLUMN()-ROUNDUP(COLUMNS(o_c)/2,0)),ROW(o_c)),IF(INDEX(o_c,,COLUMN()-ROUNDUP(COLUMNS(o_c)/2,0)),0,ROW(o_c))),INDEX(SMALL(IF(FREQUENCY(IF(INDEX(o_c,,COLUMN()-ROUNDUP(COLUMNS(o_c)/2,0)),ROW(o_c)),IF(INDEX(o_c,,COLUMN()-ROUNDUP(COLUMNS(o_c)/2,0)),0,ROW(o_c)))&gt;0,ROW(INDIRECT("1:"&amp;ROWS(o_c)+1))),ROW(INDIRECT("1:"&amp;ROWS(o_c)+1))),ROW())),"")</f>
        <v>6</v>
      </c>
      <c r="AL4">
        <f t="array" aca="1" ref="AL4" ca="1">IFERROR(INDEX(FREQUENCY(IF(INDEX(o_c,,COLUMN()-ROUNDUP(COLUMNS(o_c)/2,0)),ROW(o_c)),IF(INDEX(o_c,,COLUMN()-ROUNDUP(COLUMNS(o_c)/2,0)),0,ROW(o_c))),INDEX(SMALL(IF(FREQUENCY(IF(INDEX(o_c,,COLUMN()-ROUNDUP(COLUMNS(o_c)/2,0)),ROW(o_c)),IF(INDEX(o_c,,COLUMN()-ROUNDUP(COLUMNS(o_c)/2,0)),0,ROW(o_c)))&gt;0,ROW(INDIRECT("1:"&amp;ROWS(o_c)+1))),ROW(INDIRECT("1:"&amp;ROWS(o_c)+1))),ROW())),"")</f>
        <v>4</v>
      </c>
    </row>
    <row r="5" spans="1:42" x14ac:dyDescent="0.25">
      <c r="N5">
        <f t="array" aca="1" ref="N5" ca="1">IFERROR(INDEX(FREQUENCY(IF(INDEX(o_c,,COLUMN()-ROUNDUP(COLUMNS(o_c)/2,0)),ROW(o_c)),IF(INDEX(o_c,,COLUMN()-ROUNDUP(COLUMNS(o_c)/2,0)),0,ROW(o_c))),INDEX(SMALL(IF(FREQUENCY(IF(INDEX(o_c,,COLUMN()-ROUNDUP(COLUMNS(o_c)/2,0)),ROW(o_c)),IF(INDEX(o_c,,COLUMN()-ROUNDUP(COLUMNS(o_c)/2,0)),0,ROW(o_c)))&gt;0,ROW(INDIRECT("1:"&amp;ROWS(o_c)+1))),ROW(INDIRECT("1:"&amp;ROWS(o_c)+1))),ROW())),"")</f>
        <v>3</v>
      </c>
      <c r="O5" t="str">
        <f t="array" aca="1" ref="O5" ca="1">IFERROR(INDEX(FREQUENCY(IF(INDEX(o_c,,COLUMN()-ROUNDUP(COLUMNS(o_c)/2,0)),ROW(o_c)),IF(INDEX(o_c,,COLUMN()-ROUNDUP(COLUMNS(o_c)/2,0)),0,ROW(o_c))),INDEX(SMALL(IF(FREQUENCY(IF(INDEX(o_c,,COLUMN()-ROUNDUP(COLUMNS(o_c)/2,0)),ROW(o_c)),IF(INDEX(o_c,,COLUMN()-ROUNDUP(COLUMNS(o_c)/2,0)),0,ROW(o_c)))&gt;0,ROW(INDIRECT("1:"&amp;ROWS(o_c)+1))),ROW(INDIRECT("1:"&amp;ROWS(o_c)+1))),ROW())),"")</f>
        <v/>
      </c>
      <c r="P5">
        <f t="array" aca="1" ref="P5" ca="1">IFERROR(INDEX(FREQUENCY(IF(INDEX(o_c,,COLUMN()-ROUNDUP(COLUMNS(o_c)/2,0)),ROW(o_c)),IF(INDEX(o_c,,COLUMN()-ROUNDUP(COLUMNS(o_c)/2,0)),0,ROW(o_c))),INDEX(SMALL(IF(FREQUENCY(IF(INDEX(o_c,,COLUMN()-ROUNDUP(COLUMNS(o_c)/2,0)),ROW(o_c)),IF(INDEX(o_c,,COLUMN()-ROUNDUP(COLUMNS(o_c)/2,0)),0,ROW(o_c)))&gt;0,ROW(INDIRECT("1:"&amp;ROWS(o_c)+1))),ROW(INDIRECT("1:"&amp;ROWS(o_c)+1))),ROW())),"")</f>
        <v>2</v>
      </c>
      <c r="Q5">
        <f t="array" aca="1" ref="Q5" ca="1">IFERROR(INDEX(FREQUENCY(IF(INDEX(o_c,,COLUMN()-ROUNDUP(COLUMNS(o_c)/2,0)),ROW(o_c)),IF(INDEX(o_c,,COLUMN()-ROUNDUP(COLUMNS(o_c)/2,0)),0,ROW(o_c))),INDEX(SMALL(IF(FREQUENCY(IF(INDEX(o_c,,COLUMN()-ROUNDUP(COLUMNS(o_c)/2,0)),ROW(o_c)),IF(INDEX(o_c,,COLUMN()-ROUNDUP(COLUMNS(o_c)/2,0)),0,ROW(o_c)))&gt;0,ROW(INDIRECT("1:"&amp;ROWS(o_c)+1))),ROW(INDIRECT("1:"&amp;ROWS(o_c)+1))),ROW())),"")</f>
        <v>1</v>
      </c>
      <c r="R5">
        <f t="array" aca="1" ref="R5" ca="1">IFERROR(INDEX(FREQUENCY(IF(INDEX(o_c,,COLUMN()-ROUNDUP(COLUMNS(o_c)/2,0)),ROW(o_c)),IF(INDEX(o_c,,COLUMN()-ROUNDUP(COLUMNS(o_c)/2,0)),0,ROW(o_c))),INDEX(SMALL(IF(FREQUENCY(IF(INDEX(o_c,,COLUMN()-ROUNDUP(COLUMNS(o_c)/2,0)),ROW(o_c)),IF(INDEX(o_c,,COLUMN()-ROUNDUP(COLUMNS(o_c)/2,0)),0,ROW(o_c)))&gt;0,ROW(INDIRECT("1:"&amp;ROWS(o_c)+1))),ROW(INDIRECT("1:"&amp;ROWS(o_c)+1))),ROW())),"")</f>
        <v>2</v>
      </c>
      <c r="S5">
        <f t="array" aca="1" ref="S5" ca="1">IFERROR(INDEX(FREQUENCY(IF(INDEX(o_c,,COLUMN()-ROUNDUP(COLUMNS(o_c)/2,0)),ROW(o_c)),IF(INDEX(o_c,,COLUMN()-ROUNDUP(COLUMNS(o_c)/2,0)),0,ROW(o_c))),INDEX(SMALL(IF(FREQUENCY(IF(INDEX(o_c,,COLUMN()-ROUNDUP(COLUMNS(o_c)/2,0)),ROW(o_c)),IF(INDEX(o_c,,COLUMN()-ROUNDUP(COLUMNS(o_c)/2,0)),0,ROW(o_c)))&gt;0,ROW(INDIRECT("1:"&amp;ROWS(o_c)+1))),ROW(INDIRECT("1:"&amp;ROWS(o_c)+1))),ROW())),"")</f>
        <v>5</v>
      </c>
      <c r="T5">
        <f t="array" aca="1" ref="T5" ca="1">IFERROR(INDEX(FREQUENCY(IF(INDEX(o_c,,COLUMN()-ROUNDUP(COLUMNS(o_c)/2,0)),ROW(o_c)),IF(INDEX(o_c,,COLUMN()-ROUNDUP(COLUMNS(o_c)/2,0)),0,ROW(o_c))),INDEX(SMALL(IF(FREQUENCY(IF(INDEX(o_c,,COLUMN()-ROUNDUP(COLUMNS(o_c)/2,0)),ROW(o_c)),IF(INDEX(o_c,,COLUMN()-ROUNDUP(COLUMNS(o_c)/2,0)),0,ROW(o_c)))&gt;0,ROW(INDIRECT("1:"&amp;ROWS(o_c)+1))),ROW(INDIRECT("1:"&amp;ROWS(o_c)+1))),ROW())),"")</f>
        <v>1</v>
      </c>
      <c r="U5" t="str">
        <f t="array" aca="1" ref="U5" ca="1">IFERROR(INDEX(FREQUENCY(IF(INDEX(o_c,,COLUMN()-ROUNDUP(COLUMNS(o_c)/2,0)),ROW(o_c)),IF(INDEX(o_c,,COLUMN()-ROUNDUP(COLUMNS(o_c)/2,0)),0,ROW(o_c))),INDEX(SMALL(IF(FREQUENCY(IF(INDEX(o_c,,COLUMN()-ROUNDUP(COLUMNS(o_c)/2,0)),ROW(o_c)),IF(INDEX(o_c,,COLUMN()-ROUNDUP(COLUMNS(o_c)/2,0)),0,ROW(o_c)))&gt;0,ROW(INDIRECT("1:"&amp;ROWS(o_c)+1))),ROW(INDIRECT("1:"&amp;ROWS(o_c)+1))),ROW())),"")</f>
        <v/>
      </c>
      <c r="V5">
        <f t="array" aca="1" ref="V5" ca="1">IFERROR(INDEX(FREQUENCY(IF(INDEX(o_c,,COLUMN()-ROUNDUP(COLUMNS(o_c)/2,0)),ROW(o_c)),IF(INDEX(o_c,,COLUMN()-ROUNDUP(COLUMNS(o_c)/2,0)),0,ROW(o_c))),INDEX(SMALL(IF(FREQUENCY(IF(INDEX(o_c,,COLUMN()-ROUNDUP(COLUMNS(o_c)/2,0)),ROW(o_c)),IF(INDEX(o_c,,COLUMN()-ROUNDUP(COLUMNS(o_c)/2,0)),0,ROW(o_c)))&gt;0,ROW(INDIRECT("1:"&amp;ROWS(o_c)+1))),ROW(INDIRECT("1:"&amp;ROWS(o_c)+1))),ROW())),"")</f>
        <v>7</v>
      </c>
      <c r="W5" t="str">
        <f t="array" aca="1" ref="W5" ca="1">IFERROR(INDEX(FREQUENCY(IF(INDEX(o_c,,COLUMN()-ROUNDUP(COLUMNS(o_c)/2,0)),ROW(o_c)),IF(INDEX(o_c,,COLUMN()-ROUNDUP(COLUMNS(o_c)/2,0)),0,ROW(o_c))),INDEX(SMALL(IF(FREQUENCY(IF(INDEX(o_c,,COLUMN()-ROUNDUP(COLUMNS(o_c)/2,0)),ROW(o_c)),IF(INDEX(o_c,,COLUMN()-ROUNDUP(COLUMNS(o_c)/2,0)),0,ROW(o_c)))&gt;0,ROW(INDIRECT("1:"&amp;ROWS(o_c)+1))),ROW(INDIRECT("1:"&amp;ROWS(o_c)+1))),ROW())),"")</f>
        <v/>
      </c>
      <c r="X5" t="str">
        <f t="array" aca="1" ref="X5" ca="1">IFERROR(INDEX(FREQUENCY(IF(INDEX(o_c,,COLUMN()-ROUNDUP(COLUMNS(o_c)/2,0)),ROW(o_c)),IF(INDEX(o_c,,COLUMN()-ROUNDUP(COLUMNS(o_c)/2,0)),0,ROW(o_c))),INDEX(SMALL(IF(FREQUENCY(IF(INDEX(o_c,,COLUMN()-ROUNDUP(COLUMNS(o_c)/2,0)),ROW(o_c)),IF(INDEX(o_c,,COLUMN()-ROUNDUP(COLUMNS(o_c)/2,0)),0,ROW(o_c)))&gt;0,ROW(INDIRECT("1:"&amp;ROWS(o_c)+1))),ROW(INDIRECT("1:"&amp;ROWS(o_c)+1))),ROW())),"")</f>
        <v/>
      </c>
      <c r="Y5">
        <f t="array" aca="1" ref="Y5" ca="1">IFERROR(INDEX(FREQUENCY(IF(INDEX(o_c,,COLUMN()-ROUNDUP(COLUMNS(o_c)/2,0)),ROW(o_c)),IF(INDEX(o_c,,COLUMN()-ROUNDUP(COLUMNS(o_c)/2,0)),0,ROW(o_c))),INDEX(SMALL(IF(FREQUENCY(IF(INDEX(o_c,,COLUMN()-ROUNDUP(COLUMNS(o_c)/2,0)),ROW(o_c)),IF(INDEX(o_c,,COLUMN()-ROUNDUP(COLUMNS(o_c)/2,0)),0,ROW(o_c)))&gt;0,ROW(INDIRECT("1:"&amp;ROWS(o_c)+1))),ROW(INDIRECT("1:"&amp;ROWS(o_c)+1))),ROW())),"")</f>
        <v>1</v>
      </c>
      <c r="Z5">
        <f t="array" aca="1" ref="Z5" ca="1">IFERROR(INDEX(FREQUENCY(IF(INDEX(o_c,,COLUMN()-ROUNDUP(COLUMNS(o_c)/2,0)),ROW(o_c)),IF(INDEX(o_c,,COLUMN()-ROUNDUP(COLUMNS(o_c)/2,0)),0,ROW(o_c))),INDEX(SMALL(IF(FREQUENCY(IF(INDEX(o_c,,COLUMN()-ROUNDUP(COLUMNS(o_c)/2,0)),ROW(o_c)),IF(INDEX(o_c,,COLUMN()-ROUNDUP(COLUMNS(o_c)/2,0)),0,ROW(o_c)))&gt;0,ROW(INDIRECT("1:"&amp;ROWS(o_c)+1))),ROW(INDIRECT("1:"&amp;ROWS(o_c)+1))),ROW())),"")</f>
        <v>1</v>
      </c>
      <c r="AA5">
        <f t="array" aca="1" ref="AA5" ca="1">IFERROR(INDEX(FREQUENCY(IF(INDEX(o_c,,COLUMN()-ROUNDUP(COLUMNS(o_c)/2,0)),ROW(o_c)),IF(INDEX(o_c,,COLUMN()-ROUNDUP(COLUMNS(o_c)/2,0)),0,ROW(o_c))),INDEX(SMALL(IF(FREQUENCY(IF(INDEX(o_c,,COLUMN()-ROUNDUP(COLUMNS(o_c)/2,0)),ROW(o_c)),IF(INDEX(o_c,,COLUMN()-ROUNDUP(COLUMNS(o_c)/2,0)),0,ROW(o_c)))&gt;0,ROW(INDIRECT("1:"&amp;ROWS(o_c)+1))),ROW(INDIRECT("1:"&amp;ROWS(o_c)+1))),ROW())),"")</f>
        <v>5</v>
      </c>
      <c r="AB5">
        <f t="array" aca="1" ref="AB5" ca="1">IFERROR(INDEX(FREQUENCY(IF(INDEX(o_c,,COLUMN()-ROUNDUP(COLUMNS(o_c)/2,0)),ROW(o_c)),IF(INDEX(o_c,,COLUMN()-ROUNDUP(COLUMNS(o_c)/2,0)),0,ROW(o_c))),INDEX(SMALL(IF(FREQUENCY(IF(INDEX(o_c,,COLUMN()-ROUNDUP(COLUMNS(o_c)/2,0)),ROW(o_c)),IF(INDEX(o_c,,COLUMN()-ROUNDUP(COLUMNS(o_c)/2,0)),0,ROW(o_c)))&gt;0,ROW(INDIRECT("1:"&amp;ROWS(o_c)+1))),ROW(INDIRECT("1:"&amp;ROWS(o_c)+1))),ROW())),"")</f>
        <v>2</v>
      </c>
      <c r="AC5">
        <f t="array" aca="1" ref="AC5" ca="1">IFERROR(INDEX(FREQUENCY(IF(INDEX(o_c,,COLUMN()-ROUNDUP(COLUMNS(o_c)/2,0)),ROW(o_c)),IF(INDEX(o_c,,COLUMN()-ROUNDUP(COLUMNS(o_c)/2,0)),0,ROW(o_c))),INDEX(SMALL(IF(FREQUENCY(IF(INDEX(o_c,,COLUMN()-ROUNDUP(COLUMNS(o_c)/2,0)),ROW(o_c)),IF(INDEX(o_c,,COLUMN()-ROUNDUP(COLUMNS(o_c)/2,0)),0,ROW(o_c)))&gt;0,ROW(INDIRECT("1:"&amp;ROWS(o_c)+1))),ROW(INDIRECT("1:"&amp;ROWS(o_c)+1))),ROW())),"")</f>
        <v>1</v>
      </c>
      <c r="AD5">
        <f t="array" aca="1" ref="AD5" ca="1">IFERROR(INDEX(FREQUENCY(IF(INDEX(o_c,,COLUMN()-ROUNDUP(COLUMNS(o_c)/2,0)),ROW(o_c)),IF(INDEX(o_c,,COLUMN()-ROUNDUP(COLUMNS(o_c)/2,0)),0,ROW(o_c))),INDEX(SMALL(IF(FREQUENCY(IF(INDEX(o_c,,COLUMN()-ROUNDUP(COLUMNS(o_c)/2,0)),ROW(o_c)),IF(INDEX(o_c,,COLUMN()-ROUNDUP(COLUMNS(o_c)/2,0)),0,ROW(o_c)))&gt;0,ROW(INDIRECT("1:"&amp;ROWS(o_c)+1))),ROW(INDIRECT("1:"&amp;ROWS(o_c)+1))),ROW())),"")</f>
        <v>1</v>
      </c>
      <c r="AE5">
        <f t="array" aca="1" ref="AE5" ca="1">IFERROR(INDEX(FREQUENCY(IF(INDEX(o_c,,COLUMN()-ROUNDUP(COLUMNS(o_c)/2,0)),ROW(o_c)),IF(INDEX(o_c,,COLUMN()-ROUNDUP(COLUMNS(o_c)/2,0)),0,ROW(o_c))),INDEX(SMALL(IF(FREQUENCY(IF(INDEX(o_c,,COLUMN()-ROUNDUP(COLUMNS(o_c)/2,0)),ROW(o_c)),IF(INDEX(o_c,,COLUMN()-ROUNDUP(COLUMNS(o_c)/2,0)),0,ROW(o_c)))&gt;0,ROW(INDIRECT("1:"&amp;ROWS(o_c)+1))),ROW(INDIRECT("1:"&amp;ROWS(o_c)+1))),ROW())),"")</f>
        <v>3</v>
      </c>
      <c r="AF5" t="str">
        <f t="array" aca="1" ref="AF5" ca="1">IFERROR(INDEX(FREQUENCY(IF(INDEX(o_c,,COLUMN()-ROUNDUP(COLUMNS(o_c)/2,0)),ROW(o_c)),IF(INDEX(o_c,,COLUMN()-ROUNDUP(COLUMNS(o_c)/2,0)),0,ROW(o_c))),INDEX(SMALL(IF(FREQUENCY(IF(INDEX(o_c,,COLUMN()-ROUNDUP(COLUMNS(o_c)/2,0)),ROW(o_c)),IF(INDEX(o_c,,COLUMN()-ROUNDUP(COLUMNS(o_c)/2,0)),0,ROW(o_c)))&gt;0,ROW(INDIRECT("1:"&amp;ROWS(o_c)+1))),ROW(INDIRECT("1:"&amp;ROWS(o_c)+1))),ROW())),"")</f>
        <v/>
      </c>
      <c r="AG5">
        <f t="array" aca="1" ref="AG5" ca="1">IFERROR(INDEX(FREQUENCY(IF(INDEX(o_c,,COLUMN()-ROUNDUP(COLUMNS(o_c)/2,0)),ROW(o_c)),IF(INDEX(o_c,,COLUMN()-ROUNDUP(COLUMNS(o_c)/2,0)),0,ROW(o_c))),INDEX(SMALL(IF(FREQUENCY(IF(INDEX(o_c,,COLUMN()-ROUNDUP(COLUMNS(o_c)/2,0)),ROW(o_c)),IF(INDEX(o_c,,COLUMN()-ROUNDUP(COLUMNS(o_c)/2,0)),0,ROW(o_c)))&gt;0,ROW(INDIRECT("1:"&amp;ROWS(o_c)+1))),ROW(INDIRECT("1:"&amp;ROWS(o_c)+1))),ROW())),"")</f>
        <v>3</v>
      </c>
      <c r="AH5">
        <f t="array" aca="1" ref="AH5" ca="1">IFERROR(INDEX(FREQUENCY(IF(INDEX(o_c,,COLUMN()-ROUNDUP(COLUMNS(o_c)/2,0)),ROW(o_c)),IF(INDEX(o_c,,COLUMN()-ROUNDUP(COLUMNS(o_c)/2,0)),0,ROW(o_c))),INDEX(SMALL(IF(FREQUENCY(IF(INDEX(o_c,,COLUMN()-ROUNDUP(COLUMNS(o_c)/2,0)),ROW(o_c)),IF(INDEX(o_c,,COLUMN()-ROUNDUP(COLUMNS(o_c)/2,0)),0,ROW(o_c)))&gt;0,ROW(INDIRECT("1:"&amp;ROWS(o_c)+1))),ROW(INDIRECT("1:"&amp;ROWS(o_c)+1))),ROW())),"")</f>
        <v>2</v>
      </c>
      <c r="AI5">
        <f t="array" aca="1" ref="AI5" ca="1">IFERROR(INDEX(FREQUENCY(IF(INDEX(o_c,,COLUMN()-ROUNDUP(COLUMNS(o_c)/2,0)),ROW(o_c)),IF(INDEX(o_c,,COLUMN()-ROUNDUP(COLUMNS(o_c)/2,0)),0,ROW(o_c))),INDEX(SMALL(IF(FREQUENCY(IF(INDEX(o_c,,COLUMN()-ROUNDUP(COLUMNS(o_c)/2,0)),ROW(o_c)),IF(INDEX(o_c,,COLUMN()-ROUNDUP(COLUMNS(o_c)/2,0)),0,ROW(o_c)))&gt;0,ROW(INDIRECT("1:"&amp;ROWS(o_c)+1))),ROW(INDIRECT("1:"&amp;ROWS(o_c)+1))),ROW())),"")</f>
        <v>4</v>
      </c>
      <c r="AJ5">
        <f t="array" aca="1" ref="AJ5" ca="1">IFERROR(INDEX(FREQUENCY(IF(INDEX(o_c,,COLUMN()-ROUNDUP(COLUMNS(o_c)/2,0)),ROW(o_c)),IF(INDEX(o_c,,COLUMN()-ROUNDUP(COLUMNS(o_c)/2,0)),0,ROW(o_c))),INDEX(SMALL(IF(FREQUENCY(IF(INDEX(o_c,,COLUMN()-ROUNDUP(COLUMNS(o_c)/2,0)),ROW(o_c)),IF(INDEX(o_c,,COLUMN()-ROUNDUP(COLUMNS(o_c)/2,0)),0,ROW(o_c)))&gt;0,ROW(INDIRECT("1:"&amp;ROWS(o_c)+1))),ROW(INDIRECT("1:"&amp;ROWS(o_c)+1))),ROW())),"")</f>
        <v>1</v>
      </c>
      <c r="AK5" t="str">
        <f t="array" aca="1" ref="AK5" ca="1">IFERROR(INDEX(FREQUENCY(IF(INDEX(o_c,,COLUMN()-ROUNDUP(COLUMNS(o_c)/2,0)),ROW(o_c)),IF(INDEX(o_c,,COLUMN()-ROUNDUP(COLUMNS(o_c)/2,0)),0,ROW(o_c))),INDEX(SMALL(IF(FREQUENCY(IF(INDEX(o_c,,COLUMN()-ROUNDUP(COLUMNS(o_c)/2,0)),ROW(o_c)),IF(INDEX(o_c,,COLUMN()-ROUNDUP(COLUMNS(o_c)/2,0)),0,ROW(o_c)))&gt;0,ROW(INDIRECT("1:"&amp;ROWS(o_c)+1))),ROW(INDIRECT("1:"&amp;ROWS(o_c)+1))),ROW())),"")</f>
        <v/>
      </c>
      <c r="AL5">
        <f t="array" aca="1" ref="AL5" ca="1">IFERROR(INDEX(FREQUENCY(IF(INDEX(o_c,,COLUMN()-ROUNDUP(COLUMNS(o_c)/2,0)),ROW(o_c)),IF(INDEX(o_c,,COLUMN()-ROUNDUP(COLUMNS(o_c)/2,0)),0,ROW(o_c))),INDEX(SMALL(IF(FREQUENCY(IF(INDEX(o_c,,COLUMN()-ROUNDUP(COLUMNS(o_c)/2,0)),ROW(o_c)),IF(INDEX(o_c,,COLUMN()-ROUNDUP(COLUMNS(o_c)/2,0)),0,ROW(o_c)))&gt;0,ROW(INDIRECT("1:"&amp;ROWS(o_c)+1))),ROW(INDIRECT("1:"&amp;ROWS(o_c)+1))),ROW())),"")</f>
        <v>1</v>
      </c>
      <c r="AO5" s="11">
        <f>(500-SUM(o_c))/500</f>
        <v>0.40600000000000003</v>
      </c>
      <c r="AP5" t="s">
        <v>3</v>
      </c>
    </row>
    <row r="6" spans="1:42" x14ac:dyDescent="0.25">
      <c r="N6" t="str">
        <f t="array" aca="1" ref="N6" ca="1">IFERROR(INDEX(FREQUENCY(IF(INDEX(o_c,,COLUMN()-ROUNDUP(COLUMNS(o_c)/2,0)),ROW(o_c)),IF(INDEX(o_c,,COLUMN()-ROUNDUP(COLUMNS(o_c)/2,0)),0,ROW(o_c))),INDEX(SMALL(IF(FREQUENCY(IF(INDEX(o_c,,COLUMN()-ROUNDUP(COLUMNS(o_c)/2,0)),ROW(o_c)),IF(INDEX(o_c,,COLUMN()-ROUNDUP(COLUMNS(o_c)/2,0)),0,ROW(o_c)))&gt;0,ROW(INDIRECT("1:"&amp;ROWS(o_c)+1))),ROW(INDIRECT("1:"&amp;ROWS(o_c)+1))),ROW())),"")</f>
        <v/>
      </c>
      <c r="O6" t="str">
        <f t="array" aca="1" ref="O6" ca="1">IFERROR(INDEX(FREQUENCY(IF(INDEX(o_c,,COLUMN()-ROUNDUP(COLUMNS(o_c)/2,0)),ROW(o_c)),IF(INDEX(o_c,,COLUMN()-ROUNDUP(COLUMNS(o_c)/2,0)),0,ROW(o_c))),INDEX(SMALL(IF(FREQUENCY(IF(INDEX(o_c,,COLUMN()-ROUNDUP(COLUMNS(o_c)/2,0)),ROW(o_c)),IF(INDEX(o_c,,COLUMN()-ROUNDUP(COLUMNS(o_c)/2,0)),0,ROW(o_c)))&gt;0,ROW(INDIRECT("1:"&amp;ROWS(o_c)+1))),ROW(INDIRECT("1:"&amp;ROWS(o_c)+1))),ROW())),"")</f>
        <v/>
      </c>
      <c r="P6">
        <f t="array" aca="1" ref="P6" ca="1">IFERROR(INDEX(FREQUENCY(IF(INDEX(o_c,,COLUMN()-ROUNDUP(COLUMNS(o_c)/2,0)),ROW(o_c)),IF(INDEX(o_c,,COLUMN()-ROUNDUP(COLUMNS(o_c)/2,0)),0,ROW(o_c))),INDEX(SMALL(IF(FREQUENCY(IF(INDEX(o_c,,COLUMN()-ROUNDUP(COLUMNS(o_c)/2,0)),ROW(o_c)),IF(INDEX(o_c,,COLUMN()-ROUNDUP(COLUMNS(o_c)/2,0)),0,ROW(o_c)))&gt;0,ROW(INDIRECT("1:"&amp;ROWS(o_c)+1))),ROW(INDIRECT("1:"&amp;ROWS(o_c)+1))),ROW())),"")</f>
        <v>6</v>
      </c>
      <c r="Q6" t="str">
        <f t="array" aca="1" ref="Q6" ca="1">IFERROR(INDEX(FREQUENCY(IF(INDEX(o_c,,COLUMN()-ROUNDUP(COLUMNS(o_c)/2,0)),ROW(o_c)),IF(INDEX(o_c,,COLUMN()-ROUNDUP(COLUMNS(o_c)/2,0)),0,ROW(o_c))),INDEX(SMALL(IF(FREQUENCY(IF(INDEX(o_c,,COLUMN()-ROUNDUP(COLUMNS(o_c)/2,0)),ROW(o_c)),IF(INDEX(o_c,,COLUMN()-ROUNDUP(COLUMNS(o_c)/2,0)),0,ROW(o_c)))&gt;0,ROW(INDIRECT("1:"&amp;ROWS(o_c)+1))),ROW(INDIRECT("1:"&amp;ROWS(o_c)+1))),ROW())),"")</f>
        <v/>
      </c>
      <c r="R6" t="str">
        <f t="array" aca="1" ref="R6" ca="1">IFERROR(INDEX(FREQUENCY(IF(INDEX(o_c,,COLUMN()-ROUNDUP(COLUMNS(o_c)/2,0)),ROW(o_c)),IF(INDEX(o_c,,COLUMN()-ROUNDUP(COLUMNS(o_c)/2,0)),0,ROW(o_c))),INDEX(SMALL(IF(FREQUENCY(IF(INDEX(o_c,,COLUMN()-ROUNDUP(COLUMNS(o_c)/2,0)),ROW(o_c)),IF(INDEX(o_c,,COLUMN()-ROUNDUP(COLUMNS(o_c)/2,0)),0,ROW(o_c)))&gt;0,ROW(INDIRECT("1:"&amp;ROWS(o_c)+1))),ROW(INDIRECT("1:"&amp;ROWS(o_c)+1))),ROW())),"")</f>
        <v/>
      </c>
      <c r="S6" t="str">
        <f t="array" aca="1" ref="S6" ca="1">IFERROR(INDEX(FREQUENCY(IF(INDEX(o_c,,COLUMN()-ROUNDUP(COLUMNS(o_c)/2,0)),ROW(o_c)),IF(INDEX(o_c,,COLUMN()-ROUNDUP(COLUMNS(o_c)/2,0)),0,ROW(o_c))),INDEX(SMALL(IF(FREQUENCY(IF(INDEX(o_c,,COLUMN()-ROUNDUP(COLUMNS(o_c)/2,0)),ROW(o_c)),IF(INDEX(o_c,,COLUMN()-ROUNDUP(COLUMNS(o_c)/2,0)),0,ROW(o_c)))&gt;0,ROW(INDIRECT("1:"&amp;ROWS(o_c)+1))),ROW(INDIRECT("1:"&amp;ROWS(o_c)+1))),ROW())),"")</f>
        <v/>
      </c>
      <c r="T6">
        <f t="array" aca="1" ref="T6" ca="1">IFERROR(INDEX(FREQUENCY(IF(INDEX(o_c,,COLUMN()-ROUNDUP(COLUMNS(o_c)/2,0)),ROW(o_c)),IF(INDEX(o_c,,COLUMN()-ROUNDUP(COLUMNS(o_c)/2,0)),0,ROW(o_c))),INDEX(SMALL(IF(FREQUENCY(IF(INDEX(o_c,,COLUMN()-ROUNDUP(COLUMNS(o_c)/2,0)),ROW(o_c)),IF(INDEX(o_c,,COLUMN()-ROUNDUP(COLUMNS(o_c)/2,0)),0,ROW(o_c)))&gt;0,ROW(INDIRECT("1:"&amp;ROWS(o_c)+1))),ROW(INDIRECT("1:"&amp;ROWS(o_c)+1))),ROW())),"")</f>
        <v>2</v>
      </c>
      <c r="U6" t="str">
        <f t="array" aca="1" ref="U6" ca="1">IFERROR(INDEX(FREQUENCY(IF(INDEX(o_c,,COLUMN()-ROUNDUP(COLUMNS(o_c)/2,0)),ROW(o_c)),IF(INDEX(o_c,,COLUMN()-ROUNDUP(COLUMNS(o_c)/2,0)),0,ROW(o_c))),INDEX(SMALL(IF(FREQUENCY(IF(INDEX(o_c,,COLUMN()-ROUNDUP(COLUMNS(o_c)/2,0)),ROW(o_c)),IF(INDEX(o_c,,COLUMN()-ROUNDUP(COLUMNS(o_c)/2,0)),0,ROW(o_c)))&gt;0,ROW(INDIRECT("1:"&amp;ROWS(o_c)+1))),ROW(INDIRECT("1:"&amp;ROWS(o_c)+1))),ROW())),"")</f>
        <v/>
      </c>
      <c r="V6" t="str">
        <f t="array" aca="1" ref="V6" ca="1">IFERROR(INDEX(FREQUENCY(IF(INDEX(o_c,,COLUMN()-ROUNDUP(COLUMNS(o_c)/2,0)),ROW(o_c)),IF(INDEX(o_c,,COLUMN()-ROUNDUP(COLUMNS(o_c)/2,0)),0,ROW(o_c))),INDEX(SMALL(IF(FREQUENCY(IF(INDEX(o_c,,COLUMN()-ROUNDUP(COLUMNS(o_c)/2,0)),ROW(o_c)),IF(INDEX(o_c,,COLUMN()-ROUNDUP(COLUMNS(o_c)/2,0)),0,ROW(o_c)))&gt;0,ROW(INDIRECT("1:"&amp;ROWS(o_c)+1))),ROW(INDIRECT("1:"&amp;ROWS(o_c)+1))),ROW())),"")</f>
        <v/>
      </c>
      <c r="W6" t="str">
        <f t="array" aca="1" ref="W6" ca="1">IFERROR(INDEX(FREQUENCY(IF(INDEX(o_c,,COLUMN()-ROUNDUP(COLUMNS(o_c)/2,0)),ROW(o_c)),IF(INDEX(o_c,,COLUMN()-ROUNDUP(COLUMNS(o_c)/2,0)),0,ROW(o_c))),INDEX(SMALL(IF(FREQUENCY(IF(INDEX(o_c,,COLUMN()-ROUNDUP(COLUMNS(o_c)/2,0)),ROW(o_c)),IF(INDEX(o_c,,COLUMN()-ROUNDUP(COLUMNS(o_c)/2,0)),0,ROW(o_c)))&gt;0,ROW(INDIRECT("1:"&amp;ROWS(o_c)+1))),ROW(INDIRECT("1:"&amp;ROWS(o_c)+1))),ROW())),"")</f>
        <v/>
      </c>
      <c r="X6" t="str">
        <f t="array" aca="1" ref="X6" ca="1">IFERROR(INDEX(FREQUENCY(IF(INDEX(o_c,,COLUMN()-ROUNDUP(COLUMNS(o_c)/2,0)),ROW(o_c)),IF(INDEX(o_c,,COLUMN()-ROUNDUP(COLUMNS(o_c)/2,0)),0,ROW(o_c))),INDEX(SMALL(IF(FREQUENCY(IF(INDEX(o_c,,COLUMN()-ROUNDUP(COLUMNS(o_c)/2,0)),ROW(o_c)),IF(INDEX(o_c,,COLUMN()-ROUNDUP(COLUMNS(o_c)/2,0)),0,ROW(o_c)))&gt;0,ROW(INDIRECT("1:"&amp;ROWS(o_c)+1))),ROW(INDIRECT("1:"&amp;ROWS(o_c)+1))),ROW())),"")</f>
        <v/>
      </c>
      <c r="Y6">
        <f t="array" aca="1" ref="Y6" ca="1">IFERROR(INDEX(FREQUENCY(IF(INDEX(o_c,,COLUMN()-ROUNDUP(COLUMNS(o_c)/2,0)),ROW(o_c)),IF(INDEX(o_c,,COLUMN()-ROUNDUP(COLUMNS(o_c)/2,0)),0,ROW(o_c))),INDEX(SMALL(IF(FREQUENCY(IF(INDEX(o_c,,COLUMN()-ROUNDUP(COLUMNS(o_c)/2,0)),ROW(o_c)),IF(INDEX(o_c,,COLUMN()-ROUNDUP(COLUMNS(o_c)/2,0)),0,ROW(o_c)))&gt;0,ROW(INDIRECT("1:"&amp;ROWS(o_c)+1))),ROW(INDIRECT("1:"&amp;ROWS(o_c)+1))),ROW())),"")</f>
        <v>1</v>
      </c>
      <c r="Z6" t="str">
        <f t="array" aca="1" ref="Z6" ca="1">IFERROR(INDEX(FREQUENCY(IF(INDEX(o_c,,COLUMN()-ROUNDUP(COLUMNS(o_c)/2,0)),ROW(o_c)),IF(INDEX(o_c,,COLUMN()-ROUNDUP(COLUMNS(o_c)/2,0)),0,ROW(o_c))),INDEX(SMALL(IF(FREQUENCY(IF(INDEX(o_c,,COLUMN()-ROUNDUP(COLUMNS(o_c)/2,0)),ROW(o_c)),IF(INDEX(o_c,,COLUMN()-ROUNDUP(COLUMNS(o_c)/2,0)),0,ROW(o_c)))&gt;0,ROW(INDIRECT("1:"&amp;ROWS(o_c)+1))),ROW(INDIRECT("1:"&amp;ROWS(o_c)+1))),ROW())),"")</f>
        <v/>
      </c>
      <c r="AA6" t="str">
        <f t="array" aca="1" ref="AA6" ca="1">IFERROR(INDEX(FREQUENCY(IF(INDEX(o_c,,COLUMN()-ROUNDUP(COLUMNS(o_c)/2,0)),ROW(o_c)),IF(INDEX(o_c,,COLUMN()-ROUNDUP(COLUMNS(o_c)/2,0)),0,ROW(o_c))),INDEX(SMALL(IF(FREQUENCY(IF(INDEX(o_c,,COLUMN()-ROUNDUP(COLUMNS(o_c)/2,0)),ROW(o_c)),IF(INDEX(o_c,,COLUMN()-ROUNDUP(COLUMNS(o_c)/2,0)),0,ROW(o_c)))&gt;0,ROW(INDIRECT("1:"&amp;ROWS(o_c)+1))),ROW(INDIRECT("1:"&amp;ROWS(o_c)+1))),ROW())),"")</f>
        <v/>
      </c>
      <c r="AB6" t="str">
        <f t="array" aca="1" ref="AB6" ca="1">IFERROR(INDEX(FREQUENCY(IF(INDEX(o_c,,COLUMN()-ROUNDUP(COLUMNS(o_c)/2,0)),ROW(o_c)),IF(INDEX(o_c,,COLUMN()-ROUNDUP(COLUMNS(o_c)/2,0)),0,ROW(o_c))),INDEX(SMALL(IF(FREQUENCY(IF(INDEX(o_c,,COLUMN()-ROUNDUP(COLUMNS(o_c)/2,0)),ROW(o_c)),IF(INDEX(o_c,,COLUMN()-ROUNDUP(COLUMNS(o_c)/2,0)),0,ROW(o_c)))&gt;0,ROW(INDIRECT("1:"&amp;ROWS(o_c)+1))),ROW(INDIRECT("1:"&amp;ROWS(o_c)+1))),ROW())),"")</f>
        <v/>
      </c>
      <c r="AC6">
        <f t="array" aca="1" ref="AC6" ca="1">IFERROR(INDEX(FREQUENCY(IF(INDEX(o_c,,COLUMN()-ROUNDUP(COLUMNS(o_c)/2,0)),ROW(o_c)),IF(INDEX(o_c,,COLUMN()-ROUNDUP(COLUMNS(o_c)/2,0)),0,ROW(o_c))),INDEX(SMALL(IF(FREQUENCY(IF(INDEX(o_c,,COLUMN()-ROUNDUP(COLUMNS(o_c)/2,0)),ROW(o_c)),IF(INDEX(o_c,,COLUMN()-ROUNDUP(COLUMNS(o_c)/2,0)),0,ROW(o_c)))&gt;0,ROW(INDIRECT("1:"&amp;ROWS(o_c)+1))),ROW(INDIRECT("1:"&amp;ROWS(o_c)+1))),ROW())),"")</f>
        <v>1</v>
      </c>
      <c r="AD6">
        <f t="array" aca="1" ref="AD6" ca="1">IFERROR(INDEX(FREQUENCY(IF(INDEX(o_c,,COLUMN()-ROUNDUP(COLUMNS(o_c)/2,0)),ROW(o_c)),IF(INDEX(o_c,,COLUMN()-ROUNDUP(COLUMNS(o_c)/2,0)),0,ROW(o_c))),INDEX(SMALL(IF(FREQUENCY(IF(INDEX(o_c,,COLUMN()-ROUNDUP(COLUMNS(o_c)/2,0)),ROW(o_c)),IF(INDEX(o_c,,COLUMN()-ROUNDUP(COLUMNS(o_c)/2,0)),0,ROW(o_c)))&gt;0,ROW(INDIRECT("1:"&amp;ROWS(o_c)+1))),ROW(INDIRECT("1:"&amp;ROWS(o_c)+1))),ROW())),"")</f>
        <v>2</v>
      </c>
      <c r="AE6">
        <f t="array" aca="1" ref="AE6" ca="1">IFERROR(INDEX(FREQUENCY(IF(INDEX(o_c,,COLUMN()-ROUNDUP(COLUMNS(o_c)/2,0)),ROW(o_c)),IF(INDEX(o_c,,COLUMN()-ROUNDUP(COLUMNS(o_c)/2,0)),0,ROW(o_c))),INDEX(SMALL(IF(FREQUENCY(IF(INDEX(o_c,,COLUMN()-ROUNDUP(COLUMNS(o_c)/2,0)),ROW(o_c)),IF(INDEX(o_c,,COLUMN()-ROUNDUP(COLUMNS(o_c)/2,0)),0,ROW(o_c)))&gt;0,ROW(INDIRECT("1:"&amp;ROWS(o_c)+1))),ROW(INDIRECT("1:"&amp;ROWS(o_c)+1))),ROW())),"")</f>
        <v>1</v>
      </c>
      <c r="AF6" t="str">
        <f t="array" aca="1" ref="AF6" ca="1">IFERROR(INDEX(FREQUENCY(IF(INDEX(o_c,,COLUMN()-ROUNDUP(COLUMNS(o_c)/2,0)),ROW(o_c)),IF(INDEX(o_c,,COLUMN()-ROUNDUP(COLUMNS(o_c)/2,0)),0,ROW(o_c))),INDEX(SMALL(IF(FREQUENCY(IF(INDEX(o_c,,COLUMN()-ROUNDUP(COLUMNS(o_c)/2,0)),ROW(o_c)),IF(INDEX(o_c,,COLUMN()-ROUNDUP(COLUMNS(o_c)/2,0)),0,ROW(o_c)))&gt;0,ROW(INDIRECT("1:"&amp;ROWS(o_c)+1))),ROW(INDIRECT("1:"&amp;ROWS(o_c)+1))),ROW())),"")</f>
        <v/>
      </c>
      <c r="AG6" t="str">
        <f t="array" aca="1" ref="AG6" ca="1">IFERROR(INDEX(FREQUENCY(IF(INDEX(o_c,,COLUMN()-ROUNDUP(COLUMNS(o_c)/2,0)),ROW(o_c)),IF(INDEX(o_c,,COLUMN()-ROUNDUP(COLUMNS(o_c)/2,0)),0,ROW(o_c))),INDEX(SMALL(IF(FREQUENCY(IF(INDEX(o_c,,COLUMN()-ROUNDUP(COLUMNS(o_c)/2,0)),ROW(o_c)),IF(INDEX(o_c,,COLUMN()-ROUNDUP(COLUMNS(o_c)/2,0)),0,ROW(o_c)))&gt;0,ROW(INDIRECT("1:"&amp;ROWS(o_c)+1))),ROW(INDIRECT("1:"&amp;ROWS(o_c)+1))),ROW())),"")</f>
        <v/>
      </c>
      <c r="AH6">
        <f t="array" aca="1" ref="AH6" ca="1">IFERROR(INDEX(FREQUENCY(IF(INDEX(o_c,,COLUMN()-ROUNDUP(COLUMNS(o_c)/2,0)),ROW(o_c)),IF(INDEX(o_c,,COLUMN()-ROUNDUP(COLUMNS(o_c)/2,0)),0,ROW(o_c))),INDEX(SMALL(IF(FREQUENCY(IF(INDEX(o_c,,COLUMN()-ROUNDUP(COLUMNS(o_c)/2,0)),ROW(o_c)),IF(INDEX(o_c,,COLUMN()-ROUNDUP(COLUMNS(o_c)/2,0)),0,ROW(o_c)))&gt;0,ROW(INDIRECT("1:"&amp;ROWS(o_c)+1))),ROW(INDIRECT("1:"&amp;ROWS(o_c)+1))),ROW())),"")</f>
        <v>2</v>
      </c>
      <c r="AI6" t="str">
        <f t="array" aca="1" ref="AI6" ca="1">IFERROR(INDEX(FREQUENCY(IF(INDEX(o_c,,COLUMN()-ROUNDUP(COLUMNS(o_c)/2,0)),ROW(o_c)),IF(INDEX(o_c,,COLUMN()-ROUNDUP(COLUMNS(o_c)/2,0)),0,ROW(o_c))),INDEX(SMALL(IF(FREQUENCY(IF(INDEX(o_c,,COLUMN()-ROUNDUP(COLUMNS(o_c)/2,0)),ROW(o_c)),IF(INDEX(o_c,,COLUMN()-ROUNDUP(COLUMNS(o_c)/2,0)),0,ROW(o_c)))&gt;0,ROW(INDIRECT("1:"&amp;ROWS(o_c)+1))),ROW(INDIRECT("1:"&amp;ROWS(o_c)+1))),ROW())),"")</f>
        <v/>
      </c>
      <c r="AJ6">
        <f t="array" aca="1" ref="AJ6" ca="1">IFERROR(INDEX(FREQUENCY(IF(INDEX(o_c,,COLUMN()-ROUNDUP(COLUMNS(o_c)/2,0)),ROW(o_c)),IF(INDEX(o_c,,COLUMN()-ROUNDUP(COLUMNS(o_c)/2,0)),0,ROW(o_c))),INDEX(SMALL(IF(FREQUENCY(IF(INDEX(o_c,,COLUMN()-ROUNDUP(COLUMNS(o_c)/2,0)),ROW(o_c)),IF(INDEX(o_c,,COLUMN()-ROUNDUP(COLUMNS(o_c)/2,0)),0,ROW(o_c)))&gt;0,ROW(INDIRECT("1:"&amp;ROWS(o_c)+1))),ROW(INDIRECT("1:"&amp;ROWS(o_c)+1))),ROW())),"")</f>
        <v>3</v>
      </c>
      <c r="AK6" t="str">
        <f t="array" aca="1" ref="AK6" ca="1">IFERROR(INDEX(FREQUENCY(IF(INDEX(o_c,,COLUMN()-ROUNDUP(COLUMNS(o_c)/2,0)),ROW(o_c)),IF(INDEX(o_c,,COLUMN()-ROUNDUP(COLUMNS(o_c)/2,0)),0,ROW(o_c))),INDEX(SMALL(IF(FREQUENCY(IF(INDEX(o_c,,COLUMN()-ROUNDUP(COLUMNS(o_c)/2,0)),ROW(o_c)),IF(INDEX(o_c,,COLUMN()-ROUNDUP(COLUMNS(o_c)/2,0)),0,ROW(o_c)))&gt;0,ROW(INDIRECT("1:"&amp;ROWS(o_c)+1))),ROW(INDIRECT("1:"&amp;ROWS(o_c)+1))),ROW())),"")</f>
        <v/>
      </c>
      <c r="AL6">
        <f t="array" aca="1" ref="AL6" ca="1">IFERROR(INDEX(FREQUENCY(IF(INDEX(o_c,,COLUMN()-ROUNDUP(COLUMNS(o_c)/2,0)),ROW(o_c)),IF(INDEX(o_c,,COLUMN()-ROUNDUP(COLUMNS(o_c)/2,0)),0,ROW(o_c))),INDEX(SMALL(IF(FREQUENCY(IF(INDEX(o_c,,COLUMN()-ROUNDUP(COLUMNS(o_c)/2,0)),ROW(o_c)),IF(INDEX(o_c,,COLUMN()-ROUNDUP(COLUMNS(o_c)/2,0)),0,ROW(o_c)))&gt;0,ROW(INDIRECT("1:"&amp;ROWS(o_c)+1))),ROW(INDIRECT("1:"&amp;ROWS(o_c)+1))),ROW())),"")</f>
        <v>1</v>
      </c>
      <c r="AO6" s="11">
        <f ca="1">(500-SUM(N55:AL74))/500</f>
        <v>0.44</v>
      </c>
      <c r="AP6" t="s">
        <v>4</v>
      </c>
    </row>
    <row r="7" spans="1:42" x14ac:dyDescent="0.25">
      <c r="N7" t="str">
        <f t="array" aca="1" ref="N7" ca="1">IFERROR(INDEX(FREQUENCY(IF(INDEX(o_c,,COLUMN()-ROUNDUP(COLUMNS(o_c)/2,0)),ROW(o_c)),IF(INDEX(o_c,,COLUMN()-ROUNDUP(COLUMNS(o_c)/2,0)),0,ROW(o_c))),INDEX(SMALL(IF(FREQUENCY(IF(INDEX(o_c,,COLUMN()-ROUNDUP(COLUMNS(o_c)/2,0)),ROW(o_c)),IF(INDEX(o_c,,COLUMN()-ROUNDUP(COLUMNS(o_c)/2,0)),0,ROW(o_c)))&gt;0,ROW(INDIRECT("1:"&amp;ROWS(o_c)+1))),ROW(INDIRECT("1:"&amp;ROWS(o_c)+1))),ROW())),"")</f>
        <v/>
      </c>
      <c r="O7" t="str">
        <f t="array" aca="1" ref="O7" ca="1">IFERROR(INDEX(FREQUENCY(IF(INDEX(o_c,,COLUMN()-ROUNDUP(COLUMNS(o_c)/2,0)),ROW(o_c)),IF(INDEX(o_c,,COLUMN()-ROUNDUP(COLUMNS(o_c)/2,0)),0,ROW(o_c))),INDEX(SMALL(IF(FREQUENCY(IF(INDEX(o_c,,COLUMN()-ROUNDUP(COLUMNS(o_c)/2,0)),ROW(o_c)),IF(INDEX(o_c,,COLUMN()-ROUNDUP(COLUMNS(o_c)/2,0)),0,ROW(o_c)))&gt;0,ROW(INDIRECT("1:"&amp;ROWS(o_c)+1))),ROW(INDIRECT("1:"&amp;ROWS(o_c)+1))),ROW())),"")</f>
        <v/>
      </c>
      <c r="P7" t="str">
        <f t="array" aca="1" ref="P7" ca="1">IFERROR(INDEX(FREQUENCY(IF(INDEX(o_c,,COLUMN()-ROUNDUP(COLUMNS(o_c)/2,0)),ROW(o_c)),IF(INDEX(o_c,,COLUMN()-ROUNDUP(COLUMNS(o_c)/2,0)),0,ROW(o_c))),INDEX(SMALL(IF(FREQUENCY(IF(INDEX(o_c,,COLUMN()-ROUNDUP(COLUMNS(o_c)/2,0)),ROW(o_c)),IF(INDEX(o_c,,COLUMN()-ROUNDUP(COLUMNS(o_c)/2,0)),0,ROW(o_c)))&gt;0,ROW(INDIRECT("1:"&amp;ROWS(o_c)+1))),ROW(INDIRECT("1:"&amp;ROWS(o_c)+1))),ROW())),"")</f>
        <v/>
      </c>
      <c r="Q7" t="str">
        <f t="array" aca="1" ref="Q7" ca="1">IFERROR(INDEX(FREQUENCY(IF(INDEX(o_c,,COLUMN()-ROUNDUP(COLUMNS(o_c)/2,0)),ROW(o_c)),IF(INDEX(o_c,,COLUMN()-ROUNDUP(COLUMNS(o_c)/2,0)),0,ROW(o_c))),INDEX(SMALL(IF(FREQUENCY(IF(INDEX(o_c,,COLUMN()-ROUNDUP(COLUMNS(o_c)/2,0)),ROW(o_c)),IF(INDEX(o_c,,COLUMN()-ROUNDUP(COLUMNS(o_c)/2,0)),0,ROW(o_c)))&gt;0,ROW(INDIRECT("1:"&amp;ROWS(o_c)+1))),ROW(INDIRECT("1:"&amp;ROWS(o_c)+1))),ROW())),"")</f>
        <v/>
      </c>
      <c r="R7" t="str">
        <f t="array" aca="1" ref="R7" ca="1">IFERROR(INDEX(FREQUENCY(IF(INDEX(o_c,,COLUMN()-ROUNDUP(COLUMNS(o_c)/2,0)),ROW(o_c)),IF(INDEX(o_c,,COLUMN()-ROUNDUP(COLUMNS(o_c)/2,0)),0,ROW(o_c))),INDEX(SMALL(IF(FREQUENCY(IF(INDEX(o_c,,COLUMN()-ROUNDUP(COLUMNS(o_c)/2,0)),ROW(o_c)),IF(INDEX(o_c,,COLUMN()-ROUNDUP(COLUMNS(o_c)/2,0)),0,ROW(o_c)))&gt;0,ROW(INDIRECT("1:"&amp;ROWS(o_c)+1))),ROW(INDIRECT("1:"&amp;ROWS(o_c)+1))),ROW())),"")</f>
        <v/>
      </c>
      <c r="S7" t="str">
        <f t="array" aca="1" ref="S7" ca="1">IFERROR(INDEX(FREQUENCY(IF(INDEX(o_c,,COLUMN()-ROUNDUP(COLUMNS(o_c)/2,0)),ROW(o_c)),IF(INDEX(o_c,,COLUMN()-ROUNDUP(COLUMNS(o_c)/2,0)),0,ROW(o_c))),INDEX(SMALL(IF(FREQUENCY(IF(INDEX(o_c,,COLUMN()-ROUNDUP(COLUMNS(o_c)/2,0)),ROW(o_c)),IF(INDEX(o_c,,COLUMN()-ROUNDUP(COLUMNS(o_c)/2,0)),0,ROW(o_c)))&gt;0,ROW(INDIRECT("1:"&amp;ROWS(o_c)+1))),ROW(INDIRECT("1:"&amp;ROWS(o_c)+1))),ROW())),"")</f>
        <v/>
      </c>
      <c r="T7">
        <f t="array" aca="1" ref="T7" ca="1">IFERROR(INDEX(FREQUENCY(IF(INDEX(o_c,,COLUMN()-ROUNDUP(COLUMNS(o_c)/2,0)),ROW(o_c)),IF(INDEX(o_c,,COLUMN()-ROUNDUP(COLUMNS(o_c)/2,0)),0,ROW(o_c))),INDEX(SMALL(IF(FREQUENCY(IF(INDEX(o_c,,COLUMN()-ROUNDUP(COLUMNS(o_c)/2,0)),ROW(o_c)),IF(INDEX(o_c,,COLUMN()-ROUNDUP(COLUMNS(o_c)/2,0)),0,ROW(o_c)))&gt;0,ROW(INDIRECT("1:"&amp;ROWS(o_c)+1))),ROW(INDIRECT("1:"&amp;ROWS(o_c)+1))),ROW())),"")</f>
        <v>2</v>
      </c>
      <c r="U7" t="str">
        <f t="array" aca="1" ref="U7" ca="1">IFERROR(INDEX(FREQUENCY(IF(INDEX(o_c,,COLUMN()-ROUNDUP(COLUMNS(o_c)/2,0)),ROW(o_c)),IF(INDEX(o_c,,COLUMN()-ROUNDUP(COLUMNS(o_c)/2,0)),0,ROW(o_c))),INDEX(SMALL(IF(FREQUENCY(IF(INDEX(o_c,,COLUMN()-ROUNDUP(COLUMNS(o_c)/2,0)),ROW(o_c)),IF(INDEX(o_c,,COLUMN()-ROUNDUP(COLUMNS(o_c)/2,0)),0,ROW(o_c)))&gt;0,ROW(INDIRECT("1:"&amp;ROWS(o_c)+1))),ROW(INDIRECT("1:"&amp;ROWS(o_c)+1))),ROW())),"")</f>
        <v/>
      </c>
      <c r="V7" t="str">
        <f t="array" aca="1" ref="V7" ca="1">IFERROR(INDEX(FREQUENCY(IF(INDEX(o_c,,COLUMN()-ROUNDUP(COLUMNS(o_c)/2,0)),ROW(o_c)),IF(INDEX(o_c,,COLUMN()-ROUNDUP(COLUMNS(o_c)/2,0)),0,ROW(o_c))),INDEX(SMALL(IF(FREQUENCY(IF(INDEX(o_c,,COLUMN()-ROUNDUP(COLUMNS(o_c)/2,0)),ROW(o_c)),IF(INDEX(o_c,,COLUMN()-ROUNDUP(COLUMNS(o_c)/2,0)),0,ROW(o_c)))&gt;0,ROW(INDIRECT("1:"&amp;ROWS(o_c)+1))),ROW(INDIRECT("1:"&amp;ROWS(o_c)+1))),ROW())),"")</f>
        <v/>
      </c>
      <c r="W7" t="str">
        <f t="array" aca="1" ref="W7" ca="1">IFERROR(INDEX(FREQUENCY(IF(INDEX(o_c,,COLUMN()-ROUNDUP(COLUMNS(o_c)/2,0)),ROW(o_c)),IF(INDEX(o_c,,COLUMN()-ROUNDUP(COLUMNS(o_c)/2,0)),0,ROW(o_c))),INDEX(SMALL(IF(FREQUENCY(IF(INDEX(o_c,,COLUMN()-ROUNDUP(COLUMNS(o_c)/2,0)),ROW(o_c)),IF(INDEX(o_c,,COLUMN()-ROUNDUP(COLUMNS(o_c)/2,0)),0,ROW(o_c)))&gt;0,ROW(INDIRECT("1:"&amp;ROWS(o_c)+1))),ROW(INDIRECT("1:"&amp;ROWS(o_c)+1))),ROW())),"")</f>
        <v/>
      </c>
      <c r="X7" t="str">
        <f t="array" aca="1" ref="X7" ca="1">IFERROR(INDEX(FREQUENCY(IF(INDEX(o_c,,COLUMN()-ROUNDUP(COLUMNS(o_c)/2,0)),ROW(o_c)),IF(INDEX(o_c,,COLUMN()-ROUNDUP(COLUMNS(o_c)/2,0)),0,ROW(o_c))),INDEX(SMALL(IF(FREQUENCY(IF(INDEX(o_c,,COLUMN()-ROUNDUP(COLUMNS(o_c)/2,0)),ROW(o_c)),IF(INDEX(o_c,,COLUMN()-ROUNDUP(COLUMNS(o_c)/2,0)),0,ROW(o_c)))&gt;0,ROW(INDIRECT("1:"&amp;ROWS(o_c)+1))),ROW(INDIRECT("1:"&amp;ROWS(o_c)+1))),ROW())),"")</f>
        <v/>
      </c>
      <c r="Y7">
        <f t="array" aca="1" ref="Y7" ca="1">IFERROR(INDEX(FREQUENCY(IF(INDEX(o_c,,COLUMN()-ROUNDUP(COLUMNS(o_c)/2,0)),ROW(o_c)),IF(INDEX(o_c,,COLUMN()-ROUNDUP(COLUMNS(o_c)/2,0)),0,ROW(o_c))),INDEX(SMALL(IF(FREQUENCY(IF(INDEX(o_c,,COLUMN()-ROUNDUP(COLUMNS(o_c)/2,0)),ROW(o_c)),IF(INDEX(o_c,,COLUMN()-ROUNDUP(COLUMNS(o_c)/2,0)),0,ROW(o_c)))&gt;0,ROW(INDIRECT("1:"&amp;ROWS(o_c)+1))),ROW(INDIRECT("1:"&amp;ROWS(o_c)+1))),ROW())),"")</f>
        <v>1</v>
      </c>
      <c r="Z7" t="str">
        <f t="array" aca="1" ref="Z7" ca="1">IFERROR(INDEX(FREQUENCY(IF(INDEX(o_c,,COLUMN()-ROUNDUP(COLUMNS(o_c)/2,0)),ROW(o_c)),IF(INDEX(o_c,,COLUMN()-ROUNDUP(COLUMNS(o_c)/2,0)),0,ROW(o_c))),INDEX(SMALL(IF(FREQUENCY(IF(INDEX(o_c,,COLUMN()-ROUNDUP(COLUMNS(o_c)/2,0)),ROW(o_c)),IF(INDEX(o_c,,COLUMN()-ROUNDUP(COLUMNS(o_c)/2,0)),0,ROW(o_c)))&gt;0,ROW(INDIRECT("1:"&amp;ROWS(o_c)+1))),ROW(INDIRECT("1:"&amp;ROWS(o_c)+1))),ROW())),"")</f>
        <v/>
      </c>
      <c r="AA7" t="str">
        <f t="array" aca="1" ref="AA7" ca="1">IFERROR(INDEX(FREQUENCY(IF(INDEX(o_c,,COLUMN()-ROUNDUP(COLUMNS(o_c)/2,0)),ROW(o_c)),IF(INDEX(o_c,,COLUMN()-ROUNDUP(COLUMNS(o_c)/2,0)),0,ROW(o_c))),INDEX(SMALL(IF(FREQUENCY(IF(INDEX(o_c,,COLUMN()-ROUNDUP(COLUMNS(o_c)/2,0)),ROW(o_c)),IF(INDEX(o_c,,COLUMN()-ROUNDUP(COLUMNS(o_c)/2,0)),0,ROW(o_c)))&gt;0,ROW(INDIRECT("1:"&amp;ROWS(o_c)+1))),ROW(INDIRECT("1:"&amp;ROWS(o_c)+1))),ROW())),"")</f>
        <v/>
      </c>
      <c r="AB7" t="str">
        <f t="array" aca="1" ref="AB7" ca="1">IFERROR(INDEX(FREQUENCY(IF(INDEX(o_c,,COLUMN()-ROUNDUP(COLUMNS(o_c)/2,0)),ROW(o_c)),IF(INDEX(o_c,,COLUMN()-ROUNDUP(COLUMNS(o_c)/2,0)),0,ROW(o_c))),INDEX(SMALL(IF(FREQUENCY(IF(INDEX(o_c,,COLUMN()-ROUNDUP(COLUMNS(o_c)/2,0)),ROW(o_c)),IF(INDEX(o_c,,COLUMN()-ROUNDUP(COLUMNS(o_c)/2,0)),0,ROW(o_c)))&gt;0,ROW(INDIRECT("1:"&amp;ROWS(o_c)+1))),ROW(INDIRECT("1:"&amp;ROWS(o_c)+1))),ROW())),"")</f>
        <v/>
      </c>
      <c r="AC7">
        <f t="array" aca="1" ref="AC7" ca="1">IFERROR(INDEX(FREQUENCY(IF(INDEX(o_c,,COLUMN()-ROUNDUP(COLUMNS(o_c)/2,0)),ROW(o_c)),IF(INDEX(o_c,,COLUMN()-ROUNDUP(COLUMNS(o_c)/2,0)),0,ROW(o_c))),INDEX(SMALL(IF(FREQUENCY(IF(INDEX(o_c,,COLUMN()-ROUNDUP(COLUMNS(o_c)/2,0)),ROW(o_c)),IF(INDEX(o_c,,COLUMN()-ROUNDUP(COLUMNS(o_c)/2,0)),0,ROW(o_c)))&gt;0,ROW(INDIRECT("1:"&amp;ROWS(o_c)+1))),ROW(INDIRECT("1:"&amp;ROWS(o_c)+1))),ROW())),"")</f>
        <v>1</v>
      </c>
      <c r="AD7">
        <f t="array" aca="1" ref="AD7" ca="1">IFERROR(INDEX(FREQUENCY(IF(INDEX(o_c,,COLUMN()-ROUNDUP(COLUMNS(o_c)/2,0)),ROW(o_c)),IF(INDEX(o_c,,COLUMN()-ROUNDUP(COLUMNS(o_c)/2,0)),0,ROW(o_c))),INDEX(SMALL(IF(FREQUENCY(IF(INDEX(o_c,,COLUMN()-ROUNDUP(COLUMNS(o_c)/2,0)),ROW(o_c)),IF(INDEX(o_c,,COLUMN()-ROUNDUP(COLUMNS(o_c)/2,0)),0,ROW(o_c)))&gt;0,ROW(INDIRECT("1:"&amp;ROWS(o_c)+1))),ROW(INDIRECT("1:"&amp;ROWS(o_c)+1))),ROW())),"")</f>
        <v>2</v>
      </c>
      <c r="AE7">
        <f t="array" aca="1" ref="AE7" ca="1">IFERROR(INDEX(FREQUENCY(IF(INDEX(o_c,,COLUMN()-ROUNDUP(COLUMNS(o_c)/2,0)),ROW(o_c)),IF(INDEX(o_c,,COLUMN()-ROUNDUP(COLUMNS(o_c)/2,0)),0,ROW(o_c))),INDEX(SMALL(IF(FREQUENCY(IF(INDEX(o_c,,COLUMN()-ROUNDUP(COLUMNS(o_c)/2,0)),ROW(o_c)),IF(INDEX(o_c,,COLUMN()-ROUNDUP(COLUMNS(o_c)/2,0)),0,ROW(o_c)))&gt;0,ROW(INDIRECT("1:"&amp;ROWS(o_c)+1))),ROW(INDIRECT("1:"&amp;ROWS(o_c)+1))),ROW())),"")</f>
        <v>2</v>
      </c>
      <c r="AF7" t="str">
        <f t="array" aca="1" ref="AF7" ca="1">IFERROR(INDEX(FREQUENCY(IF(INDEX(o_c,,COLUMN()-ROUNDUP(COLUMNS(o_c)/2,0)),ROW(o_c)),IF(INDEX(o_c,,COLUMN()-ROUNDUP(COLUMNS(o_c)/2,0)),0,ROW(o_c))),INDEX(SMALL(IF(FREQUENCY(IF(INDEX(o_c,,COLUMN()-ROUNDUP(COLUMNS(o_c)/2,0)),ROW(o_c)),IF(INDEX(o_c,,COLUMN()-ROUNDUP(COLUMNS(o_c)/2,0)),0,ROW(o_c)))&gt;0,ROW(INDIRECT("1:"&amp;ROWS(o_c)+1))),ROW(INDIRECT("1:"&amp;ROWS(o_c)+1))),ROW())),"")</f>
        <v/>
      </c>
      <c r="AG7" t="str">
        <f t="array" aca="1" ref="AG7" ca="1">IFERROR(INDEX(FREQUENCY(IF(INDEX(o_c,,COLUMN()-ROUNDUP(COLUMNS(o_c)/2,0)),ROW(o_c)),IF(INDEX(o_c,,COLUMN()-ROUNDUP(COLUMNS(o_c)/2,0)),0,ROW(o_c))),INDEX(SMALL(IF(FREQUENCY(IF(INDEX(o_c,,COLUMN()-ROUNDUP(COLUMNS(o_c)/2,0)),ROW(o_c)),IF(INDEX(o_c,,COLUMN()-ROUNDUP(COLUMNS(o_c)/2,0)),0,ROW(o_c)))&gt;0,ROW(INDIRECT("1:"&amp;ROWS(o_c)+1))),ROW(INDIRECT("1:"&amp;ROWS(o_c)+1))),ROW())),"")</f>
        <v/>
      </c>
      <c r="AH7" t="str">
        <f t="array" aca="1" ref="AH7" ca="1">IFERROR(INDEX(FREQUENCY(IF(INDEX(o_c,,COLUMN()-ROUNDUP(COLUMNS(o_c)/2,0)),ROW(o_c)),IF(INDEX(o_c,,COLUMN()-ROUNDUP(COLUMNS(o_c)/2,0)),0,ROW(o_c))),INDEX(SMALL(IF(FREQUENCY(IF(INDEX(o_c,,COLUMN()-ROUNDUP(COLUMNS(o_c)/2,0)),ROW(o_c)),IF(INDEX(o_c,,COLUMN()-ROUNDUP(COLUMNS(o_c)/2,0)),0,ROW(o_c)))&gt;0,ROW(INDIRECT("1:"&amp;ROWS(o_c)+1))),ROW(INDIRECT("1:"&amp;ROWS(o_c)+1))),ROW())),"")</f>
        <v/>
      </c>
      <c r="AI7" t="str">
        <f t="array" aca="1" ref="AI7" ca="1">IFERROR(INDEX(FREQUENCY(IF(INDEX(o_c,,COLUMN()-ROUNDUP(COLUMNS(o_c)/2,0)),ROW(o_c)),IF(INDEX(o_c,,COLUMN()-ROUNDUP(COLUMNS(o_c)/2,0)),0,ROW(o_c))),INDEX(SMALL(IF(FREQUENCY(IF(INDEX(o_c,,COLUMN()-ROUNDUP(COLUMNS(o_c)/2,0)),ROW(o_c)),IF(INDEX(o_c,,COLUMN()-ROUNDUP(COLUMNS(o_c)/2,0)),0,ROW(o_c)))&gt;0,ROW(INDIRECT("1:"&amp;ROWS(o_c)+1))),ROW(INDIRECT("1:"&amp;ROWS(o_c)+1))),ROW())),"")</f>
        <v/>
      </c>
      <c r="AJ7" t="str">
        <f t="array" aca="1" ref="AJ7" ca="1">IFERROR(INDEX(FREQUENCY(IF(INDEX(o_c,,COLUMN()-ROUNDUP(COLUMNS(o_c)/2,0)),ROW(o_c)),IF(INDEX(o_c,,COLUMN()-ROUNDUP(COLUMNS(o_c)/2,0)),0,ROW(o_c))),INDEX(SMALL(IF(FREQUENCY(IF(INDEX(o_c,,COLUMN()-ROUNDUP(COLUMNS(o_c)/2,0)),ROW(o_c)),IF(INDEX(o_c,,COLUMN()-ROUNDUP(COLUMNS(o_c)/2,0)),0,ROW(o_c)))&gt;0,ROW(INDIRECT("1:"&amp;ROWS(o_c)+1))),ROW(INDIRECT("1:"&amp;ROWS(o_c)+1))),ROW())),"")</f>
        <v/>
      </c>
      <c r="AK7" t="str">
        <f t="array" aca="1" ref="AK7" ca="1">IFERROR(INDEX(FREQUENCY(IF(INDEX(o_c,,COLUMN()-ROUNDUP(COLUMNS(o_c)/2,0)),ROW(o_c)),IF(INDEX(o_c,,COLUMN()-ROUNDUP(COLUMNS(o_c)/2,0)),0,ROW(o_c))),INDEX(SMALL(IF(FREQUENCY(IF(INDEX(o_c,,COLUMN()-ROUNDUP(COLUMNS(o_c)/2,0)),ROW(o_c)),IF(INDEX(o_c,,COLUMN()-ROUNDUP(COLUMNS(o_c)/2,0)),0,ROW(o_c)))&gt;0,ROW(INDIRECT("1:"&amp;ROWS(o_c)+1))),ROW(INDIRECT("1:"&amp;ROWS(o_c)+1))),ROW())),"")</f>
        <v/>
      </c>
      <c r="AL7">
        <f t="array" aca="1" ref="AL7" ca="1">IFERROR(INDEX(FREQUENCY(IF(INDEX(o_c,,COLUMN()-ROUNDUP(COLUMNS(o_c)/2,0)),ROW(o_c)),IF(INDEX(o_c,,COLUMN()-ROUNDUP(COLUMNS(o_c)/2,0)),0,ROW(o_c))),INDEX(SMALL(IF(FREQUENCY(IF(INDEX(o_c,,COLUMN()-ROUNDUP(COLUMNS(o_c)/2,0)),ROW(o_c)),IF(INDEX(o_c,,COLUMN()-ROUNDUP(COLUMNS(o_c)/2,0)),0,ROW(o_c)))&gt;0,ROW(INDIRECT("1:"&amp;ROWS(o_c)+1))),ROW(INDIRECT("1:"&amp;ROWS(o_c)+1))),ROW())),"")</f>
        <v>2</v>
      </c>
    </row>
    <row r="8" spans="1:42" x14ac:dyDescent="0.25">
      <c r="N8" t="str">
        <f t="array" aca="1" ref="N8" ca="1">IFERROR(INDEX(FREQUENCY(IF(INDEX(o_c,,COLUMN()-ROUNDUP(COLUMNS(o_c)/2,0)),ROW(o_c)),IF(INDEX(o_c,,COLUMN()-ROUNDUP(COLUMNS(o_c)/2,0)),0,ROW(o_c))),INDEX(SMALL(IF(FREQUENCY(IF(INDEX(o_c,,COLUMN()-ROUNDUP(COLUMNS(o_c)/2,0)),ROW(o_c)),IF(INDEX(o_c,,COLUMN()-ROUNDUP(COLUMNS(o_c)/2,0)),0,ROW(o_c)))&gt;0,ROW(INDIRECT("1:"&amp;ROWS(o_c)+1))),ROW(INDIRECT("1:"&amp;ROWS(o_c)+1))),ROW())),"")</f>
        <v/>
      </c>
      <c r="O8" t="str">
        <f t="array" aca="1" ref="O8" ca="1">IFERROR(INDEX(FREQUENCY(IF(INDEX(o_c,,COLUMN()-ROUNDUP(COLUMNS(o_c)/2,0)),ROW(o_c)),IF(INDEX(o_c,,COLUMN()-ROUNDUP(COLUMNS(o_c)/2,0)),0,ROW(o_c))),INDEX(SMALL(IF(FREQUENCY(IF(INDEX(o_c,,COLUMN()-ROUNDUP(COLUMNS(o_c)/2,0)),ROW(o_c)),IF(INDEX(o_c,,COLUMN()-ROUNDUP(COLUMNS(o_c)/2,0)),0,ROW(o_c)))&gt;0,ROW(INDIRECT("1:"&amp;ROWS(o_c)+1))),ROW(INDIRECT("1:"&amp;ROWS(o_c)+1))),ROW())),"")</f>
        <v/>
      </c>
      <c r="P8" t="str">
        <f t="array" aca="1" ref="P8" ca="1">IFERROR(INDEX(FREQUENCY(IF(INDEX(o_c,,COLUMN()-ROUNDUP(COLUMNS(o_c)/2,0)),ROW(o_c)),IF(INDEX(o_c,,COLUMN()-ROUNDUP(COLUMNS(o_c)/2,0)),0,ROW(o_c))),INDEX(SMALL(IF(FREQUENCY(IF(INDEX(o_c,,COLUMN()-ROUNDUP(COLUMNS(o_c)/2,0)),ROW(o_c)),IF(INDEX(o_c,,COLUMN()-ROUNDUP(COLUMNS(o_c)/2,0)),0,ROW(o_c)))&gt;0,ROW(INDIRECT("1:"&amp;ROWS(o_c)+1))),ROW(INDIRECT("1:"&amp;ROWS(o_c)+1))),ROW())),"")</f>
        <v/>
      </c>
      <c r="Q8" t="str">
        <f t="array" aca="1" ref="Q8" ca="1">IFERROR(INDEX(FREQUENCY(IF(INDEX(o_c,,COLUMN()-ROUNDUP(COLUMNS(o_c)/2,0)),ROW(o_c)),IF(INDEX(o_c,,COLUMN()-ROUNDUP(COLUMNS(o_c)/2,0)),0,ROW(o_c))),INDEX(SMALL(IF(FREQUENCY(IF(INDEX(o_c,,COLUMN()-ROUNDUP(COLUMNS(o_c)/2,0)),ROW(o_c)),IF(INDEX(o_c,,COLUMN()-ROUNDUP(COLUMNS(o_c)/2,0)),0,ROW(o_c)))&gt;0,ROW(INDIRECT("1:"&amp;ROWS(o_c)+1))),ROW(INDIRECT("1:"&amp;ROWS(o_c)+1))),ROW())),"")</f>
        <v/>
      </c>
      <c r="R8" t="str">
        <f t="array" aca="1" ref="R8" ca="1">IFERROR(INDEX(FREQUENCY(IF(INDEX(o_c,,COLUMN()-ROUNDUP(COLUMNS(o_c)/2,0)),ROW(o_c)),IF(INDEX(o_c,,COLUMN()-ROUNDUP(COLUMNS(o_c)/2,0)),0,ROW(o_c))),INDEX(SMALL(IF(FREQUENCY(IF(INDEX(o_c,,COLUMN()-ROUNDUP(COLUMNS(o_c)/2,0)),ROW(o_c)),IF(INDEX(o_c,,COLUMN()-ROUNDUP(COLUMNS(o_c)/2,0)),0,ROW(o_c)))&gt;0,ROW(INDIRECT("1:"&amp;ROWS(o_c)+1))),ROW(INDIRECT("1:"&amp;ROWS(o_c)+1))),ROW())),"")</f>
        <v/>
      </c>
      <c r="S8" t="str">
        <f t="array" aca="1" ref="S8" ca="1">IFERROR(INDEX(FREQUENCY(IF(INDEX(o_c,,COLUMN()-ROUNDUP(COLUMNS(o_c)/2,0)),ROW(o_c)),IF(INDEX(o_c,,COLUMN()-ROUNDUP(COLUMNS(o_c)/2,0)),0,ROW(o_c))),INDEX(SMALL(IF(FREQUENCY(IF(INDEX(o_c,,COLUMN()-ROUNDUP(COLUMNS(o_c)/2,0)),ROW(o_c)),IF(INDEX(o_c,,COLUMN()-ROUNDUP(COLUMNS(o_c)/2,0)),0,ROW(o_c)))&gt;0,ROW(INDIRECT("1:"&amp;ROWS(o_c)+1))),ROW(INDIRECT("1:"&amp;ROWS(o_c)+1))),ROW())),"")</f>
        <v/>
      </c>
      <c r="T8" t="str">
        <f t="array" aca="1" ref="T8" ca="1">IFERROR(INDEX(FREQUENCY(IF(INDEX(o_c,,COLUMN()-ROUNDUP(COLUMNS(o_c)/2,0)),ROW(o_c)),IF(INDEX(o_c,,COLUMN()-ROUNDUP(COLUMNS(o_c)/2,0)),0,ROW(o_c))),INDEX(SMALL(IF(FREQUENCY(IF(INDEX(o_c,,COLUMN()-ROUNDUP(COLUMNS(o_c)/2,0)),ROW(o_c)),IF(INDEX(o_c,,COLUMN()-ROUNDUP(COLUMNS(o_c)/2,0)),0,ROW(o_c)))&gt;0,ROW(INDIRECT("1:"&amp;ROWS(o_c)+1))),ROW(INDIRECT("1:"&amp;ROWS(o_c)+1))),ROW())),"")</f>
        <v/>
      </c>
      <c r="U8" t="str">
        <f t="array" aca="1" ref="U8" ca="1">IFERROR(INDEX(FREQUENCY(IF(INDEX(o_c,,COLUMN()-ROUNDUP(COLUMNS(o_c)/2,0)),ROW(o_c)),IF(INDEX(o_c,,COLUMN()-ROUNDUP(COLUMNS(o_c)/2,0)),0,ROW(o_c))),INDEX(SMALL(IF(FREQUENCY(IF(INDEX(o_c,,COLUMN()-ROUNDUP(COLUMNS(o_c)/2,0)),ROW(o_c)),IF(INDEX(o_c,,COLUMN()-ROUNDUP(COLUMNS(o_c)/2,0)),0,ROW(o_c)))&gt;0,ROW(INDIRECT("1:"&amp;ROWS(o_c)+1))),ROW(INDIRECT("1:"&amp;ROWS(o_c)+1))),ROW())),"")</f>
        <v/>
      </c>
      <c r="V8" t="str">
        <f t="array" aca="1" ref="V8" ca="1">IFERROR(INDEX(FREQUENCY(IF(INDEX(o_c,,COLUMN()-ROUNDUP(COLUMNS(o_c)/2,0)),ROW(o_c)),IF(INDEX(o_c,,COLUMN()-ROUNDUP(COLUMNS(o_c)/2,0)),0,ROW(o_c))),INDEX(SMALL(IF(FREQUENCY(IF(INDEX(o_c,,COLUMN()-ROUNDUP(COLUMNS(o_c)/2,0)),ROW(o_c)),IF(INDEX(o_c,,COLUMN()-ROUNDUP(COLUMNS(o_c)/2,0)),0,ROW(o_c)))&gt;0,ROW(INDIRECT("1:"&amp;ROWS(o_c)+1))),ROW(INDIRECT("1:"&amp;ROWS(o_c)+1))),ROW())),"")</f>
        <v/>
      </c>
      <c r="W8" t="str">
        <f t="array" aca="1" ref="W8" ca="1">IFERROR(INDEX(FREQUENCY(IF(INDEX(o_c,,COLUMN()-ROUNDUP(COLUMNS(o_c)/2,0)),ROW(o_c)),IF(INDEX(o_c,,COLUMN()-ROUNDUP(COLUMNS(o_c)/2,0)),0,ROW(o_c))),INDEX(SMALL(IF(FREQUENCY(IF(INDEX(o_c,,COLUMN()-ROUNDUP(COLUMNS(o_c)/2,0)),ROW(o_c)),IF(INDEX(o_c,,COLUMN()-ROUNDUP(COLUMNS(o_c)/2,0)),0,ROW(o_c)))&gt;0,ROW(INDIRECT("1:"&amp;ROWS(o_c)+1))),ROW(INDIRECT("1:"&amp;ROWS(o_c)+1))),ROW())),"")</f>
        <v/>
      </c>
      <c r="X8" t="str">
        <f t="array" aca="1" ref="X8" ca="1">IFERROR(INDEX(FREQUENCY(IF(INDEX(o_c,,COLUMN()-ROUNDUP(COLUMNS(o_c)/2,0)),ROW(o_c)),IF(INDEX(o_c,,COLUMN()-ROUNDUP(COLUMNS(o_c)/2,0)),0,ROW(o_c))),INDEX(SMALL(IF(FREQUENCY(IF(INDEX(o_c,,COLUMN()-ROUNDUP(COLUMNS(o_c)/2,0)),ROW(o_c)),IF(INDEX(o_c,,COLUMN()-ROUNDUP(COLUMNS(o_c)/2,0)),0,ROW(o_c)))&gt;0,ROW(INDIRECT("1:"&amp;ROWS(o_c)+1))),ROW(INDIRECT("1:"&amp;ROWS(o_c)+1))),ROW())),"")</f>
        <v/>
      </c>
      <c r="Y8" t="str">
        <f t="array" aca="1" ref="Y8" ca="1">IFERROR(INDEX(FREQUENCY(IF(INDEX(o_c,,COLUMN()-ROUNDUP(COLUMNS(o_c)/2,0)),ROW(o_c)),IF(INDEX(o_c,,COLUMN()-ROUNDUP(COLUMNS(o_c)/2,0)),0,ROW(o_c))),INDEX(SMALL(IF(FREQUENCY(IF(INDEX(o_c,,COLUMN()-ROUNDUP(COLUMNS(o_c)/2,0)),ROW(o_c)),IF(INDEX(o_c,,COLUMN()-ROUNDUP(COLUMNS(o_c)/2,0)),0,ROW(o_c)))&gt;0,ROW(INDIRECT("1:"&amp;ROWS(o_c)+1))),ROW(INDIRECT("1:"&amp;ROWS(o_c)+1))),ROW())),"")</f>
        <v/>
      </c>
      <c r="Z8" t="str">
        <f t="array" aca="1" ref="Z8" ca="1">IFERROR(INDEX(FREQUENCY(IF(INDEX(o_c,,COLUMN()-ROUNDUP(COLUMNS(o_c)/2,0)),ROW(o_c)),IF(INDEX(o_c,,COLUMN()-ROUNDUP(COLUMNS(o_c)/2,0)),0,ROW(o_c))),INDEX(SMALL(IF(FREQUENCY(IF(INDEX(o_c,,COLUMN()-ROUNDUP(COLUMNS(o_c)/2,0)),ROW(o_c)),IF(INDEX(o_c,,COLUMN()-ROUNDUP(COLUMNS(o_c)/2,0)),0,ROW(o_c)))&gt;0,ROW(INDIRECT("1:"&amp;ROWS(o_c)+1))),ROW(INDIRECT("1:"&amp;ROWS(o_c)+1))),ROW())),"")</f>
        <v/>
      </c>
      <c r="AA8" t="str">
        <f t="array" aca="1" ref="AA8" ca="1">IFERROR(INDEX(FREQUENCY(IF(INDEX(o_c,,COLUMN()-ROUNDUP(COLUMNS(o_c)/2,0)),ROW(o_c)),IF(INDEX(o_c,,COLUMN()-ROUNDUP(COLUMNS(o_c)/2,0)),0,ROW(o_c))),INDEX(SMALL(IF(FREQUENCY(IF(INDEX(o_c,,COLUMN()-ROUNDUP(COLUMNS(o_c)/2,0)),ROW(o_c)),IF(INDEX(o_c,,COLUMN()-ROUNDUP(COLUMNS(o_c)/2,0)),0,ROW(o_c)))&gt;0,ROW(INDIRECT("1:"&amp;ROWS(o_c)+1))),ROW(INDIRECT("1:"&amp;ROWS(o_c)+1))),ROW())),"")</f>
        <v/>
      </c>
      <c r="AB8" t="str">
        <f t="array" aca="1" ref="AB8" ca="1">IFERROR(INDEX(FREQUENCY(IF(INDEX(o_c,,COLUMN()-ROUNDUP(COLUMNS(o_c)/2,0)),ROW(o_c)),IF(INDEX(o_c,,COLUMN()-ROUNDUP(COLUMNS(o_c)/2,0)),0,ROW(o_c))),INDEX(SMALL(IF(FREQUENCY(IF(INDEX(o_c,,COLUMN()-ROUNDUP(COLUMNS(o_c)/2,0)),ROW(o_c)),IF(INDEX(o_c,,COLUMN()-ROUNDUP(COLUMNS(o_c)/2,0)),0,ROW(o_c)))&gt;0,ROW(INDIRECT("1:"&amp;ROWS(o_c)+1))),ROW(INDIRECT("1:"&amp;ROWS(o_c)+1))),ROW())),"")</f>
        <v/>
      </c>
      <c r="AC8" t="str">
        <f t="array" aca="1" ref="AC8" ca="1">IFERROR(INDEX(FREQUENCY(IF(INDEX(o_c,,COLUMN()-ROUNDUP(COLUMNS(o_c)/2,0)),ROW(o_c)),IF(INDEX(o_c,,COLUMN()-ROUNDUP(COLUMNS(o_c)/2,0)),0,ROW(o_c))),INDEX(SMALL(IF(FREQUENCY(IF(INDEX(o_c,,COLUMN()-ROUNDUP(COLUMNS(o_c)/2,0)),ROW(o_c)),IF(INDEX(o_c,,COLUMN()-ROUNDUP(COLUMNS(o_c)/2,0)),0,ROW(o_c)))&gt;0,ROW(INDIRECT("1:"&amp;ROWS(o_c)+1))),ROW(INDIRECT("1:"&amp;ROWS(o_c)+1))),ROW())),"")</f>
        <v/>
      </c>
      <c r="AD8" t="str">
        <f t="array" aca="1" ref="AD8" ca="1">IFERROR(INDEX(FREQUENCY(IF(INDEX(o_c,,COLUMN()-ROUNDUP(COLUMNS(o_c)/2,0)),ROW(o_c)),IF(INDEX(o_c,,COLUMN()-ROUNDUP(COLUMNS(o_c)/2,0)),0,ROW(o_c))),INDEX(SMALL(IF(FREQUENCY(IF(INDEX(o_c,,COLUMN()-ROUNDUP(COLUMNS(o_c)/2,0)),ROW(o_c)),IF(INDEX(o_c,,COLUMN()-ROUNDUP(COLUMNS(o_c)/2,0)),0,ROW(o_c)))&gt;0,ROW(INDIRECT("1:"&amp;ROWS(o_c)+1))),ROW(INDIRECT("1:"&amp;ROWS(o_c)+1))),ROW())),"")</f>
        <v/>
      </c>
      <c r="AE8" t="str">
        <f t="array" aca="1" ref="AE8" ca="1">IFERROR(INDEX(FREQUENCY(IF(INDEX(o_c,,COLUMN()-ROUNDUP(COLUMNS(o_c)/2,0)),ROW(o_c)),IF(INDEX(o_c,,COLUMN()-ROUNDUP(COLUMNS(o_c)/2,0)),0,ROW(o_c))),INDEX(SMALL(IF(FREQUENCY(IF(INDEX(o_c,,COLUMN()-ROUNDUP(COLUMNS(o_c)/2,0)),ROW(o_c)),IF(INDEX(o_c,,COLUMN()-ROUNDUP(COLUMNS(o_c)/2,0)),0,ROW(o_c)))&gt;0,ROW(INDIRECT("1:"&amp;ROWS(o_c)+1))),ROW(INDIRECT("1:"&amp;ROWS(o_c)+1))),ROW())),"")</f>
        <v/>
      </c>
      <c r="AF8" t="str">
        <f t="array" aca="1" ref="AF8" ca="1">IFERROR(INDEX(FREQUENCY(IF(INDEX(o_c,,COLUMN()-ROUNDUP(COLUMNS(o_c)/2,0)),ROW(o_c)),IF(INDEX(o_c,,COLUMN()-ROUNDUP(COLUMNS(o_c)/2,0)),0,ROW(o_c))),INDEX(SMALL(IF(FREQUENCY(IF(INDEX(o_c,,COLUMN()-ROUNDUP(COLUMNS(o_c)/2,0)),ROW(o_c)),IF(INDEX(o_c,,COLUMN()-ROUNDUP(COLUMNS(o_c)/2,0)),0,ROW(o_c)))&gt;0,ROW(INDIRECT("1:"&amp;ROWS(o_c)+1))),ROW(INDIRECT("1:"&amp;ROWS(o_c)+1))),ROW())),"")</f>
        <v/>
      </c>
      <c r="AG8" t="str">
        <f t="array" aca="1" ref="AG8" ca="1">IFERROR(INDEX(FREQUENCY(IF(INDEX(o_c,,COLUMN()-ROUNDUP(COLUMNS(o_c)/2,0)),ROW(o_c)),IF(INDEX(o_c,,COLUMN()-ROUNDUP(COLUMNS(o_c)/2,0)),0,ROW(o_c))),INDEX(SMALL(IF(FREQUENCY(IF(INDEX(o_c,,COLUMN()-ROUNDUP(COLUMNS(o_c)/2,0)),ROW(o_c)),IF(INDEX(o_c,,COLUMN()-ROUNDUP(COLUMNS(o_c)/2,0)),0,ROW(o_c)))&gt;0,ROW(INDIRECT("1:"&amp;ROWS(o_c)+1))),ROW(INDIRECT("1:"&amp;ROWS(o_c)+1))),ROW())),"")</f>
        <v/>
      </c>
      <c r="AH8" t="str">
        <f t="array" aca="1" ref="AH8" ca="1">IFERROR(INDEX(FREQUENCY(IF(INDEX(o_c,,COLUMN()-ROUNDUP(COLUMNS(o_c)/2,0)),ROW(o_c)),IF(INDEX(o_c,,COLUMN()-ROUNDUP(COLUMNS(o_c)/2,0)),0,ROW(o_c))),INDEX(SMALL(IF(FREQUENCY(IF(INDEX(o_c,,COLUMN()-ROUNDUP(COLUMNS(o_c)/2,0)),ROW(o_c)),IF(INDEX(o_c,,COLUMN()-ROUNDUP(COLUMNS(o_c)/2,0)),0,ROW(o_c)))&gt;0,ROW(INDIRECT("1:"&amp;ROWS(o_c)+1))),ROW(INDIRECT("1:"&amp;ROWS(o_c)+1))),ROW())),"")</f>
        <v/>
      </c>
      <c r="AI8" t="str">
        <f t="array" aca="1" ref="AI8" ca="1">IFERROR(INDEX(FREQUENCY(IF(INDEX(o_c,,COLUMN()-ROUNDUP(COLUMNS(o_c)/2,0)),ROW(o_c)),IF(INDEX(o_c,,COLUMN()-ROUNDUP(COLUMNS(o_c)/2,0)),0,ROW(o_c))),INDEX(SMALL(IF(FREQUENCY(IF(INDEX(o_c,,COLUMN()-ROUNDUP(COLUMNS(o_c)/2,0)),ROW(o_c)),IF(INDEX(o_c,,COLUMN()-ROUNDUP(COLUMNS(o_c)/2,0)),0,ROW(o_c)))&gt;0,ROW(INDIRECT("1:"&amp;ROWS(o_c)+1))),ROW(INDIRECT("1:"&amp;ROWS(o_c)+1))),ROW())),"")</f>
        <v/>
      </c>
      <c r="AJ8" t="str">
        <f t="array" aca="1" ref="AJ8" ca="1">IFERROR(INDEX(FREQUENCY(IF(INDEX(o_c,,COLUMN()-ROUNDUP(COLUMNS(o_c)/2,0)),ROW(o_c)),IF(INDEX(o_c,,COLUMN()-ROUNDUP(COLUMNS(o_c)/2,0)),0,ROW(o_c))),INDEX(SMALL(IF(FREQUENCY(IF(INDEX(o_c,,COLUMN()-ROUNDUP(COLUMNS(o_c)/2,0)),ROW(o_c)),IF(INDEX(o_c,,COLUMN()-ROUNDUP(COLUMNS(o_c)/2,0)),0,ROW(o_c)))&gt;0,ROW(INDIRECT("1:"&amp;ROWS(o_c)+1))),ROW(INDIRECT("1:"&amp;ROWS(o_c)+1))),ROW())),"")</f>
        <v/>
      </c>
      <c r="AK8" t="str">
        <f t="array" aca="1" ref="AK8" ca="1">IFERROR(INDEX(FREQUENCY(IF(INDEX(o_c,,COLUMN()-ROUNDUP(COLUMNS(o_c)/2,0)),ROW(o_c)),IF(INDEX(o_c,,COLUMN()-ROUNDUP(COLUMNS(o_c)/2,0)),0,ROW(o_c))),INDEX(SMALL(IF(FREQUENCY(IF(INDEX(o_c,,COLUMN()-ROUNDUP(COLUMNS(o_c)/2,0)),ROW(o_c)),IF(INDEX(o_c,,COLUMN()-ROUNDUP(COLUMNS(o_c)/2,0)),0,ROW(o_c)))&gt;0,ROW(INDIRECT("1:"&amp;ROWS(o_c)+1))),ROW(INDIRECT("1:"&amp;ROWS(o_c)+1))),ROW())),"")</f>
        <v/>
      </c>
      <c r="AL8" t="str">
        <f t="array" aca="1" ref="AL8" ca="1">IFERROR(INDEX(FREQUENCY(IF(INDEX(o_c,,COLUMN()-ROUNDUP(COLUMNS(o_c)/2,0)),ROW(o_c)),IF(INDEX(o_c,,COLUMN()-ROUNDUP(COLUMNS(o_c)/2,0)),0,ROW(o_c))),INDEX(SMALL(IF(FREQUENCY(IF(INDEX(o_c,,COLUMN()-ROUNDUP(COLUMNS(o_c)/2,0)),ROW(o_c)),IF(INDEX(o_c,,COLUMN()-ROUNDUP(COLUMNS(o_c)/2,0)),0,ROW(o_c)))&gt;0,ROW(INDIRECT("1:"&amp;ROWS(o_c)+1))),ROW(INDIRECT("1:"&amp;ROWS(o_c)+1))),ROW())),"")</f>
        <v/>
      </c>
    </row>
    <row r="9" spans="1:42" x14ac:dyDescent="0.25">
      <c r="N9" t="str">
        <f t="array" aca="1" ref="N9" ca="1">IFERROR(INDEX(FREQUENCY(IF(INDEX(o_c,,COLUMN()-ROUNDUP(COLUMNS(o_c)/2,0)),ROW(o_c)),IF(INDEX(o_c,,COLUMN()-ROUNDUP(COLUMNS(o_c)/2,0)),0,ROW(o_c))),INDEX(SMALL(IF(FREQUENCY(IF(INDEX(o_c,,COLUMN()-ROUNDUP(COLUMNS(o_c)/2,0)),ROW(o_c)),IF(INDEX(o_c,,COLUMN()-ROUNDUP(COLUMNS(o_c)/2,0)),0,ROW(o_c)))&gt;0,ROW(INDIRECT("1:"&amp;ROWS(o_c)+1))),ROW(INDIRECT("1:"&amp;ROWS(o_c)+1))),ROW())),"")</f>
        <v/>
      </c>
      <c r="O9" t="str">
        <f t="array" aca="1" ref="O9" ca="1">IFERROR(INDEX(FREQUENCY(IF(INDEX(o_c,,COLUMN()-ROUNDUP(COLUMNS(o_c)/2,0)),ROW(o_c)),IF(INDEX(o_c,,COLUMN()-ROUNDUP(COLUMNS(o_c)/2,0)),0,ROW(o_c))),INDEX(SMALL(IF(FREQUENCY(IF(INDEX(o_c,,COLUMN()-ROUNDUP(COLUMNS(o_c)/2,0)),ROW(o_c)),IF(INDEX(o_c,,COLUMN()-ROUNDUP(COLUMNS(o_c)/2,0)),0,ROW(o_c)))&gt;0,ROW(INDIRECT("1:"&amp;ROWS(o_c)+1))),ROW(INDIRECT("1:"&amp;ROWS(o_c)+1))),ROW())),"")</f>
        <v/>
      </c>
      <c r="P9" t="str">
        <f t="array" aca="1" ref="P9" ca="1">IFERROR(INDEX(FREQUENCY(IF(INDEX(o_c,,COLUMN()-ROUNDUP(COLUMNS(o_c)/2,0)),ROW(o_c)),IF(INDEX(o_c,,COLUMN()-ROUNDUP(COLUMNS(o_c)/2,0)),0,ROW(o_c))),INDEX(SMALL(IF(FREQUENCY(IF(INDEX(o_c,,COLUMN()-ROUNDUP(COLUMNS(o_c)/2,0)),ROW(o_c)),IF(INDEX(o_c,,COLUMN()-ROUNDUP(COLUMNS(o_c)/2,0)),0,ROW(o_c)))&gt;0,ROW(INDIRECT("1:"&amp;ROWS(o_c)+1))),ROW(INDIRECT("1:"&amp;ROWS(o_c)+1))),ROW())),"")</f>
        <v/>
      </c>
      <c r="Q9" t="str">
        <f t="array" aca="1" ref="Q9" ca="1">IFERROR(INDEX(FREQUENCY(IF(INDEX(o_c,,COLUMN()-ROUNDUP(COLUMNS(o_c)/2,0)),ROW(o_c)),IF(INDEX(o_c,,COLUMN()-ROUNDUP(COLUMNS(o_c)/2,0)),0,ROW(o_c))),INDEX(SMALL(IF(FREQUENCY(IF(INDEX(o_c,,COLUMN()-ROUNDUP(COLUMNS(o_c)/2,0)),ROW(o_c)),IF(INDEX(o_c,,COLUMN()-ROUNDUP(COLUMNS(o_c)/2,0)),0,ROW(o_c)))&gt;0,ROW(INDIRECT("1:"&amp;ROWS(o_c)+1))),ROW(INDIRECT("1:"&amp;ROWS(o_c)+1))),ROW())),"")</f>
        <v/>
      </c>
      <c r="R9" t="str">
        <f t="array" aca="1" ref="R9" ca="1">IFERROR(INDEX(FREQUENCY(IF(INDEX(o_c,,COLUMN()-ROUNDUP(COLUMNS(o_c)/2,0)),ROW(o_c)),IF(INDEX(o_c,,COLUMN()-ROUNDUP(COLUMNS(o_c)/2,0)),0,ROW(o_c))),INDEX(SMALL(IF(FREQUENCY(IF(INDEX(o_c,,COLUMN()-ROUNDUP(COLUMNS(o_c)/2,0)),ROW(o_c)),IF(INDEX(o_c,,COLUMN()-ROUNDUP(COLUMNS(o_c)/2,0)),0,ROW(o_c)))&gt;0,ROW(INDIRECT("1:"&amp;ROWS(o_c)+1))),ROW(INDIRECT("1:"&amp;ROWS(o_c)+1))),ROW())),"")</f>
        <v/>
      </c>
      <c r="S9" t="str">
        <f t="array" aca="1" ref="S9" ca="1">IFERROR(INDEX(FREQUENCY(IF(INDEX(o_c,,COLUMN()-ROUNDUP(COLUMNS(o_c)/2,0)),ROW(o_c)),IF(INDEX(o_c,,COLUMN()-ROUNDUP(COLUMNS(o_c)/2,0)),0,ROW(o_c))),INDEX(SMALL(IF(FREQUENCY(IF(INDEX(o_c,,COLUMN()-ROUNDUP(COLUMNS(o_c)/2,0)),ROW(o_c)),IF(INDEX(o_c,,COLUMN()-ROUNDUP(COLUMNS(o_c)/2,0)),0,ROW(o_c)))&gt;0,ROW(INDIRECT("1:"&amp;ROWS(o_c)+1))),ROW(INDIRECT("1:"&amp;ROWS(o_c)+1))),ROW())),"")</f>
        <v/>
      </c>
      <c r="T9" t="str">
        <f t="array" aca="1" ref="T9" ca="1">IFERROR(INDEX(FREQUENCY(IF(INDEX(o_c,,COLUMN()-ROUNDUP(COLUMNS(o_c)/2,0)),ROW(o_c)),IF(INDEX(o_c,,COLUMN()-ROUNDUP(COLUMNS(o_c)/2,0)),0,ROW(o_c))),INDEX(SMALL(IF(FREQUENCY(IF(INDEX(o_c,,COLUMN()-ROUNDUP(COLUMNS(o_c)/2,0)),ROW(o_c)),IF(INDEX(o_c,,COLUMN()-ROUNDUP(COLUMNS(o_c)/2,0)),0,ROW(o_c)))&gt;0,ROW(INDIRECT("1:"&amp;ROWS(o_c)+1))),ROW(INDIRECT("1:"&amp;ROWS(o_c)+1))),ROW())),"")</f>
        <v/>
      </c>
      <c r="U9" t="str">
        <f t="array" aca="1" ref="U9" ca="1">IFERROR(INDEX(FREQUENCY(IF(INDEX(o_c,,COLUMN()-ROUNDUP(COLUMNS(o_c)/2,0)),ROW(o_c)),IF(INDEX(o_c,,COLUMN()-ROUNDUP(COLUMNS(o_c)/2,0)),0,ROW(o_c))),INDEX(SMALL(IF(FREQUENCY(IF(INDEX(o_c,,COLUMN()-ROUNDUP(COLUMNS(o_c)/2,0)),ROW(o_c)),IF(INDEX(o_c,,COLUMN()-ROUNDUP(COLUMNS(o_c)/2,0)),0,ROW(o_c)))&gt;0,ROW(INDIRECT("1:"&amp;ROWS(o_c)+1))),ROW(INDIRECT("1:"&amp;ROWS(o_c)+1))),ROW())),"")</f>
        <v/>
      </c>
      <c r="V9" t="str">
        <f t="array" aca="1" ref="V9" ca="1">IFERROR(INDEX(FREQUENCY(IF(INDEX(o_c,,COLUMN()-ROUNDUP(COLUMNS(o_c)/2,0)),ROW(o_c)),IF(INDEX(o_c,,COLUMN()-ROUNDUP(COLUMNS(o_c)/2,0)),0,ROW(o_c))),INDEX(SMALL(IF(FREQUENCY(IF(INDEX(o_c,,COLUMN()-ROUNDUP(COLUMNS(o_c)/2,0)),ROW(o_c)),IF(INDEX(o_c,,COLUMN()-ROUNDUP(COLUMNS(o_c)/2,0)),0,ROW(o_c)))&gt;0,ROW(INDIRECT("1:"&amp;ROWS(o_c)+1))),ROW(INDIRECT("1:"&amp;ROWS(o_c)+1))),ROW())),"")</f>
        <v/>
      </c>
      <c r="W9" t="str">
        <f t="array" aca="1" ref="W9" ca="1">IFERROR(INDEX(FREQUENCY(IF(INDEX(o_c,,COLUMN()-ROUNDUP(COLUMNS(o_c)/2,0)),ROW(o_c)),IF(INDEX(o_c,,COLUMN()-ROUNDUP(COLUMNS(o_c)/2,0)),0,ROW(o_c))),INDEX(SMALL(IF(FREQUENCY(IF(INDEX(o_c,,COLUMN()-ROUNDUP(COLUMNS(o_c)/2,0)),ROW(o_c)),IF(INDEX(o_c,,COLUMN()-ROUNDUP(COLUMNS(o_c)/2,0)),0,ROW(o_c)))&gt;0,ROW(INDIRECT("1:"&amp;ROWS(o_c)+1))),ROW(INDIRECT("1:"&amp;ROWS(o_c)+1))),ROW())),"")</f>
        <v/>
      </c>
      <c r="X9" t="str">
        <f t="array" aca="1" ref="X9" ca="1">IFERROR(INDEX(FREQUENCY(IF(INDEX(o_c,,COLUMN()-ROUNDUP(COLUMNS(o_c)/2,0)),ROW(o_c)),IF(INDEX(o_c,,COLUMN()-ROUNDUP(COLUMNS(o_c)/2,0)),0,ROW(o_c))),INDEX(SMALL(IF(FREQUENCY(IF(INDEX(o_c,,COLUMN()-ROUNDUP(COLUMNS(o_c)/2,0)),ROW(o_c)),IF(INDEX(o_c,,COLUMN()-ROUNDUP(COLUMNS(o_c)/2,0)),0,ROW(o_c)))&gt;0,ROW(INDIRECT("1:"&amp;ROWS(o_c)+1))),ROW(INDIRECT("1:"&amp;ROWS(o_c)+1))),ROW())),"")</f>
        <v/>
      </c>
      <c r="Y9" t="str">
        <f t="array" aca="1" ref="Y9" ca="1">IFERROR(INDEX(FREQUENCY(IF(INDEX(o_c,,COLUMN()-ROUNDUP(COLUMNS(o_c)/2,0)),ROW(o_c)),IF(INDEX(o_c,,COLUMN()-ROUNDUP(COLUMNS(o_c)/2,0)),0,ROW(o_c))),INDEX(SMALL(IF(FREQUENCY(IF(INDEX(o_c,,COLUMN()-ROUNDUP(COLUMNS(o_c)/2,0)),ROW(o_c)),IF(INDEX(o_c,,COLUMN()-ROUNDUP(COLUMNS(o_c)/2,0)),0,ROW(o_c)))&gt;0,ROW(INDIRECT("1:"&amp;ROWS(o_c)+1))),ROW(INDIRECT("1:"&amp;ROWS(o_c)+1))),ROW())),"")</f>
        <v/>
      </c>
      <c r="Z9" t="str">
        <f t="array" aca="1" ref="Z9" ca="1">IFERROR(INDEX(FREQUENCY(IF(INDEX(o_c,,COLUMN()-ROUNDUP(COLUMNS(o_c)/2,0)),ROW(o_c)),IF(INDEX(o_c,,COLUMN()-ROUNDUP(COLUMNS(o_c)/2,0)),0,ROW(o_c))),INDEX(SMALL(IF(FREQUENCY(IF(INDEX(o_c,,COLUMN()-ROUNDUP(COLUMNS(o_c)/2,0)),ROW(o_c)),IF(INDEX(o_c,,COLUMN()-ROUNDUP(COLUMNS(o_c)/2,0)),0,ROW(o_c)))&gt;0,ROW(INDIRECT("1:"&amp;ROWS(o_c)+1))),ROW(INDIRECT("1:"&amp;ROWS(o_c)+1))),ROW())),"")</f>
        <v/>
      </c>
      <c r="AA9" t="str">
        <f t="array" aca="1" ref="AA9" ca="1">IFERROR(INDEX(FREQUENCY(IF(INDEX(o_c,,COLUMN()-ROUNDUP(COLUMNS(o_c)/2,0)),ROW(o_c)),IF(INDEX(o_c,,COLUMN()-ROUNDUP(COLUMNS(o_c)/2,0)),0,ROW(o_c))),INDEX(SMALL(IF(FREQUENCY(IF(INDEX(o_c,,COLUMN()-ROUNDUP(COLUMNS(o_c)/2,0)),ROW(o_c)),IF(INDEX(o_c,,COLUMN()-ROUNDUP(COLUMNS(o_c)/2,0)),0,ROW(o_c)))&gt;0,ROW(INDIRECT("1:"&amp;ROWS(o_c)+1))),ROW(INDIRECT("1:"&amp;ROWS(o_c)+1))),ROW())),"")</f>
        <v/>
      </c>
      <c r="AB9" t="str">
        <f t="array" aca="1" ref="AB9" ca="1">IFERROR(INDEX(FREQUENCY(IF(INDEX(o_c,,COLUMN()-ROUNDUP(COLUMNS(o_c)/2,0)),ROW(o_c)),IF(INDEX(o_c,,COLUMN()-ROUNDUP(COLUMNS(o_c)/2,0)),0,ROW(o_c))),INDEX(SMALL(IF(FREQUENCY(IF(INDEX(o_c,,COLUMN()-ROUNDUP(COLUMNS(o_c)/2,0)),ROW(o_c)),IF(INDEX(o_c,,COLUMN()-ROUNDUP(COLUMNS(o_c)/2,0)),0,ROW(o_c)))&gt;0,ROW(INDIRECT("1:"&amp;ROWS(o_c)+1))),ROW(INDIRECT("1:"&amp;ROWS(o_c)+1))),ROW())),"")</f>
        <v/>
      </c>
      <c r="AC9" t="str">
        <f t="array" aca="1" ref="AC9" ca="1">IFERROR(INDEX(FREQUENCY(IF(INDEX(o_c,,COLUMN()-ROUNDUP(COLUMNS(o_c)/2,0)),ROW(o_c)),IF(INDEX(o_c,,COLUMN()-ROUNDUP(COLUMNS(o_c)/2,0)),0,ROW(o_c))),INDEX(SMALL(IF(FREQUENCY(IF(INDEX(o_c,,COLUMN()-ROUNDUP(COLUMNS(o_c)/2,0)),ROW(o_c)),IF(INDEX(o_c,,COLUMN()-ROUNDUP(COLUMNS(o_c)/2,0)),0,ROW(o_c)))&gt;0,ROW(INDIRECT("1:"&amp;ROWS(o_c)+1))),ROW(INDIRECT("1:"&amp;ROWS(o_c)+1))),ROW())),"")</f>
        <v/>
      </c>
      <c r="AD9" t="str">
        <f t="array" aca="1" ref="AD9" ca="1">IFERROR(INDEX(FREQUENCY(IF(INDEX(o_c,,COLUMN()-ROUNDUP(COLUMNS(o_c)/2,0)),ROW(o_c)),IF(INDEX(o_c,,COLUMN()-ROUNDUP(COLUMNS(o_c)/2,0)),0,ROW(o_c))),INDEX(SMALL(IF(FREQUENCY(IF(INDEX(o_c,,COLUMN()-ROUNDUP(COLUMNS(o_c)/2,0)),ROW(o_c)),IF(INDEX(o_c,,COLUMN()-ROUNDUP(COLUMNS(o_c)/2,0)),0,ROW(o_c)))&gt;0,ROW(INDIRECT("1:"&amp;ROWS(o_c)+1))),ROW(INDIRECT("1:"&amp;ROWS(o_c)+1))),ROW())),"")</f>
        <v/>
      </c>
      <c r="AE9" t="str">
        <f t="array" aca="1" ref="AE9" ca="1">IFERROR(INDEX(FREQUENCY(IF(INDEX(o_c,,COLUMN()-ROUNDUP(COLUMNS(o_c)/2,0)),ROW(o_c)),IF(INDEX(o_c,,COLUMN()-ROUNDUP(COLUMNS(o_c)/2,0)),0,ROW(o_c))),INDEX(SMALL(IF(FREQUENCY(IF(INDEX(o_c,,COLUMN()-ROUNDUP(COLUMNS(o_c)/2,0)),ROW(o_c)),IF(INDEX(o_c,,COLUMN()-ROUNDUP(COLUMNS(o_c)/2,0)),0,ROW(o_c)))&gt;0,ROW(INDIRECT("1:"&amp;ROWS(o_c)+1))),ROW(INDIRECT("1:"&amp;ROWS(o_c)+1))),ROW())),"")</f>
        <v/>
      </c>
      <c r="AF9" t="str">
        <f t="array" aca="1" ref="AF9" ca="1">IFERROR(INDEX(FREQUENCY(IF(INDEX(o_c,,COLUMN()-ROUNDUP(COLUMNS(o_c)/2,0)),ROW(o_c)),IF(INDEX(o_c,,COLUMN()-ROUNDUP(COLUMNS(o_c)/2,0)),0,ROW(o_c))),INDEX(SMALL(IF(FREQUENCY(IF(INDEX(o_c,,COLUMN()-ROUNDUP(COLUMNS(o_c)/2,0)),ROW(o_c)),IF(INDEX(o_c,,COLUMN()-ROUNDUP(COLUMNS(o_c)/2,0)),0,ROW(o_c)))&gt;0,ROW(INDIRECT("1:"&amp;ROWS(o_c)+1))),ROW(INDIRECT("1:"&amp;ROWS(o_c)+1))),ROW())),"")</f>
        <v/>
      </c>
      <c r="AG9" t="str">
        <f t="array" aca="1" ref="AG9" ca="1">IFERROR(INDEX(FREQUENCY(IF(INDEX(o_c,,COLUMN()-ROUNDUP(COLUMNS(o_c)/2,0)),ROW(o_c)),IF(INDEX(o_c,,COLUMN()-ROUNDUP(COLUMNS(o_c)/2,0)),0,ROW(o_c))),INDEX(SMALL(IF(FREQUENCY(IF(INDEX(o_c,,COLUMN()-ROUNDUP(COLUMNS(o_c)/2,0)),ROW(o_c)),IF(INDEX(o_c,,COLUMN()-ROUNDUP(COLUMNS(o_c)/2,0)),0,ROW(o_c)))&gt;0,ROW(INDIRECT("1:"&amp;ROWS(o_c)+1))),ROW(INDIRECT("1:"&amp;ROWS(o_c)+1))),ROW())),"")</f>
        <v/>
      </c>
      <c r="AH9" t="str">
        <f t="array" aca="1" ref="AH9" ca="1">IFERROR(INDEX(FREQUENCY(IF(INDEX(o_c,,COLUMN()-ROUNDUP(COLUMNS(o_c)/2,0)),ROW(o_c)),IF(INDEX(o_c,,COLUMN()-ROUNDUP(COLUMNS(o_c)/2,0)),0,ROW(o_c))),INDEX(SMALL(IF(FREQUENCY(IF(INDEX(o_c,,COLUMN()-ROUNDUP(COLUMNS(o_c)/2,0)),ROW(o_c)),IF(INDEX(o_c,,COLUMN()-ROUNDUP(COLUMNS(o_c)/2,0)),0,ROW(o_c)))&gt;0,ROW(INDIRECT("1:"&amp;ROWS(o_c)+1))),ROW(INDIRECT("1:"&amp;ROWS(o_c)+1))),ROW())),"")</f>
        <v/>
      </c>
      <c r="AI9" t="str">
        <f t="array" aca="1" ref="AI9" ca="1">IFERROR(INDEX(FREQUENCY(IF(INDEX(o_c,,COLUMN()-ROUNDUP(COLUMNS(o_c)/2,0)),ROW(o_c)),IF(INDEX(o_c,,COLUMN()-ROUNDUP(COLUMNS(o_c)/2,0)),0,ROW(o_c))),INDEX(SMALL(IF(FREQUENCY(IF(INDEX(o_c,,COLUMN()-ROUNDUP(COLUMNS(o_c)/2,0)),ROW(o_c)),IF(INDEX(o_c,,COLUMN()-ROUNDUP(COLUMNS(o_c)/2,0)),0,ROW(o_c)))&gt;0,ROW(INDIRECT("1:"&amp;ROWS(o_c)+1))),ROW(INDIRECT("1:"&amp;ROWS(o_c)+1))),ROW())),"")</f>
        <v/>
      </c>
      <c r="AJ9" t="str">
        <f t="array" aca="1" ref="AJ9" ca="1">IFERROR(INDEX(FREQUENCY(IF(INDEX(o_c,,COLUMN()-ROUNDUP(COLUMNS(o_c)/2,0)),ROW(o_c)),IF(INDEX(o_c,,COLUMN()-ROUNDUP(COLUMNS(o_c)/2,0)),0,ROW(o_c))),INDEX(SMALL(IF(FREQUENCY(IF(INDEX(o_c,,COLUMN()-ROUNDUP(COLUMNS(o_c)/2,0)),ROW(o_c)),IF(INDEX(o_c,,COLUMN()-ROUNDUP(COLUMNS(o_c)/2,0)),0,ROW(o_c)))&gt;0,ROW(INDIRECT("1:"&amp;ROWS(o_c)+1))),ROW(INDIRECT("1:"&amp;ROWS(o_c)+1))),ROW())),"")</f>
        <v/>
      </c>
      <c r="AK9" t="str">
        <f t="array" aca="1" ref="AK9" ca="1">IFERROR(INDEX(FREQUENCY(IF(INDEX(o_c,,COLUMN()-ROUNDUP(COLUMNS(o_c)/2,0)),ROW(o_c)),IF(INDEX(o_c,,COLUMN()-ROUNDUP(COLUMNS(o_c)/2,0)),0,ROW(o_c))),INDEX(SMALL(IF(FREQUENCY(IF(INDEX(o_c,,COLUMN()-ROUNDUP(COLUMNS(o_c)/2,0)),ROW(o_c)),IF(INDEX(o_c,,COLUMN()-ROUNDUP(COLUMNS(o_c)/2,0)),0,ROW(o_c)))&gt;0,ROW(INDIRECT("1:"&amp;ROWS(o_c)+1))),ROW(INDIRECT("1:"&amp;ROWS(o_c)+1))),ROW())),"")</f>
        <v/>
      </c>
      <c r="AL9" t="str">
        <f t="array" aca="1" ref="AL9" ca="1">IFERROR(INDEX(FREQUENCY(IF(INDEX(o_c,,COLUMN()-ROUNDUP(COLUMNS(o_c)/2,0)),ROW(o_c)),IF(INDEX(o_c,,COLUMN()-ROUNDUP(COLUMNS(o_c)/2,0)),0,ROW(o_c))),INDEX(SMALL(IF(FREQUENCY(IF(INDEX(o_c,,COLUMN()-ROUNDUP(COLUMNS(o_c)/2,0)),ROW(o_c)),IF(INDEX(o_c,,COLUMN()-ROUNDUP(COLUMNS(o_c)/2,0)),0,ROW(o_c)))&gt;0,ROW(INDIRECT("1:"&amp;ROWS(o_c)+1))),ROW(INDIRECT("1:"&amp;ROWS(o_c)+1))),ROW())),"")</f>
        <v/>
      </c>
    </row>
    <row r="10" spans="1:42" ht="15.75" thickBot="1" x14ac:dyDescent="0.3">
      <c r="N10" t="str">
        <f t="array" aca="1" ref="N10" ca="1">IFERROR(INDEX(FREQUENCY(IF(INDEX(o_c,,COLUMN()-ROUNDUP(COLUMNS(o_c)/2,0)),ROW(o_c)),IF(INDEX(o_c,,COLUMN()-ROUNDUP(COLUMNS(o_c)/2,0)),0,ROW(o_c))),INDEX(SMALL(IF(FREQUENCY(IF(INDEX(o_c,,COLUMN()-ROUNDUP(COLUMNS(o_c)/2,0)),ROW(o_c)),IF(INDEX(o_c,,COLUMN()-ROUNDUP(COLUMNS(o_c)/2,0)),0,ROW(o_c)))&gt;0,ROW(INDIRECT("1:"&amp;ROWS(o_c)+1))),ROW(INDIRECT("1:"&amp;ROWS(o_c)+1))),ROW())),"")</f>
        <v/>
      </c>
      <c r="O10" t="str">
        <f t="array" aca="1" ref="O10" ca="1">IFERROR(INDEX(FREQUENCY(IF(INDEX(o_c,,COLUMN()-ROUNDUP(COLUMNS(o_c)/2,0)),ROW(o_c)),IF(INDEX(o_c,,COLUMN()-ROUNDUP(COLUMNS(o_c)/2,0)),0,ROW(o_c))),INDEX(SMALL(IF(FREQUENCY(IF(INDEX(o_c,,COLUMN()-ROUNDUP(COLUMNS(o_c)/2,0)),ROW(o_c)),IF(INDEX(o_c,,COLUMN()-ROUNDUP(COLUMNS(o_c)/2,0)),0,ROW(o_c)))&gt;0,ROW(INDIRECT("1:"&amp;ROWS(o_c)+1))),ROW(INDIRECT("1:"&amp;ROWS(o_c)+1))),ROW())),"")</f>
        <v/>
      </c>
      <c r="P10" t="str">
        <f t="array" aca="1" ref="P10" ca="1">IFERROR(INDEX(FREQUENCY(IF(INDEX(o_c,,COLUMN()-ROUNDUP(COLUMNS(o_c)/2,0)),ROW(o_c)),IF(INDEX(o_c,,COLUMN()-ROUNDUP(COLUMNS(o_c)/2,0)),0,ROW(o_c))),INDEX(SMALL(IF(FREQUENCY(IF(INDEX(o_c,,COLUMN()-ROUNDUP(COLUMNS(o_c)/2,0)),ROW(o_c)),IF(INDEX(o_c,,COLUMN()-ROUNDUP(COLUMNS(o_c)/2,0)),0,ROW(o_c)))&gt;0,ROW(INDIRECT("1:"&amp;ROWS(o_c)+1))),ROW(INDIRECT("1:"&amp;ROWS(o_c)+1))),ROW())),"")</f>
        <v/>
      </c>
      <c r="Q10" t="str">
        <f t="array" aca="1" ref="Q10" ca="1">IFERROR(INDEX(FREQUENCY(IF(INDEX(o_c,,COLUMN()-ROUNDUP(COLUMNS(o_c)/2,0)),ROW(o_c)),IF(INDEX(o_c,,COLUMN()-ROUNDUP(COLUMNS(o_c)/2,0)),0,ROW(o_c))),INDEX(SMALL(IF(FREQUENCY(IF(INDEX(o_c,,COLUMN()-ROUNDUP(COLUMNS(o_c)/2,0)),ROW(o_c)),IF(INDEX(o_c,,COLUMN()-ROUNDUP(COLUMNS(o_c)/2,0)),0,ROW(o_c)))&gt;0,ROW(INDIRECT("1:"&amp;ROWS(o_c)+1))),ROW(INDIRECT("1:"&amp;ROWS(o_c)+1))),ROW())),"")</f>
        <v/>
      </c>
      <c r="R10" t="str">
        <f t="array" aca="1" ref="R10" ca="1">IFERROR(INDEX(FREQUENCY(IF(INDEX(o_c,,COLUMN()-ROUNDUP(COLUMNS(o_c)/2,0)),ROW(o_c)),IF(INDEX(o_c,,COLUMN()-ROUNDUP(COLUMNS(o_c)/2,0)),0,ROW(o_c))),INDEX(SMALL(IF(FREQUENCY(IF(INDEX(o_c,,COLUMN()-ROUNDUP(COLUMNS(o_c)/2,0)),ROW(o_c)),IF(INDEX(o_c,,COLUMN()-ROUNDUP(COLUMNS(o_c)/2,0)),0,ROW(o_c)))&gt;0,ROW(INDIRECT("1:"&amp;ROWS(o_c)+1))),ROW(INDIRECT("1:"&amp;ROWS(o_c)+1))),ROW())),"")</f>
        <v/>
      </c>
      <c r="S10" t="str">
        <f t="array" aca="1" ref="S10" ca="1">IFERROR(INDEX(FREQUENCY(IF(INDEX(o_c,,COLUMN()-ROUNDUP(COLUMNS(o_c)/2,0)),ROW(o_c)),IF(INDEX(o_c,,COLUMN()-ROUNDUP(COLUMNS(o_c)/2,0)),0,ROW(o_c))),INDEX(SMALL(IF(FREQUENCY(IF(INDEX(o_c,,COLUMN()-ROUNDUP(COLUMNS(o_c)/2,0)),ROW(o_c)),IF(INDEX(o_c,,COLUMN()-ROUNDUP(COLUMNS(o_c)/2,0)),0,ROW(o_c)))&gt;0,ROW(INDIRECT("1:"&amp;ROWS(o_c)+1))),ROW(INDIRECT("1:"&amp;ROWS(o_c)+1))),ROW())),"")</f>
        <v/>
      </c>
      <c r="T10" t="str">
        <f t="array" aca="1" ref="T10" ca="1">IFERROR(INDEX(FREQUENCY(IF(INDEX(o_c,,COLUMN()-ROUNDUP(COLUMNS(o_c)/2,0)),ROW(o_c)),IF(INDEX(o_c,,COLUMN()-ROUNDUP(COLUMNS(o_c)/2,0)),0,ROW(o_c))),INDEX(SMALL(IF(FREQUENCY(IF(INDEX(o_c,,COLUMN()-ROUNDUP(COLUMNS(o_c)/2,0)),ROW(o_c)),IF(INDEX(o_c,,COLUMN()-ROUNDUP(COLUMNS(o_c)/2,0)),0,ROW(o_c)))&gt;0,ROW(INDIRECT("1:"&amp;ROWS(o_c)+1))),ROW(INDIRECT("1:"&amp;ROWS(o_c)+1))),ROW())),"")</f>
        <v/>
      </c>
      <c r="U10" t="str">
        <f t="array" aca="1" ref="U10" ca="1">IFERROR(INDEX(FREQUENCY(IF(INDEX(o_c,,COLUMN()-ROUNDUP(COLUMNS(o_c)/2,0)),ROW(o_c)),IF(INDEX(o_c,,COLUMN()-ROUNDUP(COLUMNS(o_c)/2,0)),0,ROW(o_c))),INDEX(SMALL(IF(FREQUENCY(IF(INDEX(o_c,,COLUMN()-ROUNDUP(COLUMNS(o_c)/2,0)),ROW(o_c)),IF(INDEX(o_c,,COLUMN()-ROUNDUP(COLUMNS(o_c)/2,0)),0,ROW(o_c)))&gt;0,ROW(INDIRECT("1:"&amp;ROWS(o_c)+1))),ROW(INDIRECT("1:"&amp;ROWS(o_c)+1))),ROW())),"")</f>
        <v/>
      </c>
      <c r="V10" t="str">
        <f t="array" aca="1" ref="V10" ca="1">IFERROR(INDEX(FREQUENCY(IF(INDEX(o_c,,COLUMN()-ROUNDUP(COLUMNS(o_c)/2,0)),ROW(o_c)),IF(INDEX(o_c,,COLUMN()-ROUNDUP(COLUMNS(o_c)/2,0)),0,ROW(o_c))),INDEX(SMALL(IF(FREQUENCY(IF(INDEX(o_c,,COLUMN()-ROUNDUP(COLUMNS(o_c)/2,0)),ROW(o_c)),IF(INDEX(o_c,,COLUMN()-ROUNDUP(COLUMNS(o_c)/2,0)),0,ROW(o_c)))&gt;0,ROW(INDIRECT("1:"&amp;ROWS(o_c)+1))),ROW(INDIRECT("1:"&amp;ROWS(o_c)+1))),ROW())),"")</f>
        <v/>
      </c>
      <c r="W10" t="str">
        <f t="array" aca="1" ref="W10" ca="1">IFERROR(INDEX(FREQUENCY(IF(INDEX(o_c,,COLUMN()-ROUNDUP(COLUMNS(o_c)/2,0)),ROW(o_c)),IF(INDEX(o_c,,COLUMN()-ROUNDUP(COLUMNS(o_c)/2,0)),0,ROW(o_c))),INDEX(SMALL(IF(FREQUENCY(IF(INDEX(o_c,,COLUMN()-ROUNDUP(COLUMNS(o_c)/2,0)),ROW(o_c)),IF(INDEX(o_c,,COLUMN()-ROUNDUP(COLUMNS(o_c)/2,0)),0,ROW(o_c)))&gt;0,ROW(INDIRECT("1:"&amp;ROWS(o_c)+1))),ROW(INDIRECT("1:"&amp;ROWS(o_c)+1))),ROW())),"")</f>
        <v/>
      </c>
      <c r="X10" t="str">
        <f t="array" aca="1" ref="X10" ca="1">IFERROR(INDEX(FREQUENCY(IF(INDEX(o_c,,COLUMN()-ROUNDUP(COLUMNS(o_c)/2,0)),ROW(o_c)),IF(INDEX(o_c,,COLUMN()-ROUNDUP(COLUMNS(o_c)/2,0)),0,ROW(o_c))),INDEX(SMALL(IF(FREQUENCY(IF(INDEX(o_c,,COLUMN()-ROUNDUP(COLUMNS(o_c)/2,0)),ROW(o_c)),IF(INDEX(o_c,,COLUMN()-ROUNDUP(COLUMNS(o_c)/2,0)),0,ROW(o_c)))&gt;0,ROW(INDIRECT("1:"&amp;ROWS(o_c)+1))),ROW(INDIRECT("1:"&amp;ROWS(o_c)+1))),ROW())),"")</f>
        <v/>
      </c>
      <c r="Y10" t="str">
        <f t="array" aca="1" ref="Y10" ca="1">IFERROR(INDEX(FREQUENCY(IF(INDEX(o_c,,COLUMN()-ROUNDUP(COLUMNS(o_c)/2,0)),ROW(o_c)),IF(INDEX(o_c,,COLUMN()-ROUNDUP(COLUMNS(o_c)/2,0)),0,ROW(o_c))),INDEX(SMALL(IF(FREQUENCY(IF(INDEX(o_c,,COLUMN()-ROUNDUP(COLUMNS(o_c)/2,0)),ROW(o_c)),IF(INDEX(o_c,,COLUMN()-ROUNDUP(COLUMNS(o_c)/2,0)),0,ROW(o_c)))&gt;0,ROW(INDIRECT("1:"&amp;ROWS(o_c)+1))),ROW(INDIRECT("1:"&amp;ROWS(o_c)+1))),ROW())),"")</f>
        <v/>
      </c>
      <c r="Z10" t="str">
        <f t="array" aca="1" ref="Z10" ca="1">IFERROR(INDEX(FREQUENCY(IF(INDEX(o_c,,COLUMN()-ROUNDUP(COLUMNS(o_c)/2,0)),ROW(o_c)),IF(INDEX(o_c,,COLUMN()-ROUNDUP(COLUMNS(o_c)/2,0)),0,ROW(o_c))),INDEX(SMALL(IF(FREQUENCY(IF(INDEX(o_c,,COLUMN()-ROUNDUP(COLUMNS(o_c)/2,0)),ROW(o_c)),IF(INDEX(o_c,,COLUMN()-ROUNDUP(COLUMNS(o_c)/2,0)),0,ROW(o_c)))&gt;0,ROW(INDIRECT("1:"&amp;ROWS(o_c)+1))),ROW(INDIRECT("1:"&amp;ROWS(o_c)+1))),ROW())),"")</f>
        <v/>
      </c>
      <c r="AA10" t="str">
        <f t="array" aca="1" ref="AA10" ca="1">IFERROR(INDEX(FREQUENCY(IF(INDEX(o_c,,COLUMN()-ROUNDUP(COLUMNS(o_c)/2,0)),ROW(o_c)),IF(INDEX(o_c,,COLUMN()-ROUNDUP(COLUMNS(o_c)/2,0)),0,ROW(o_c))),INDEX(SMALL(IF(FREQUENCY(IF(INDEX(o_c,,COLUMN()-ROUNDUP(COLUMNS(o_c)/2,0)),ROW(o_c)),IF(INDEX(o_c,,COLUMN()-ROUNDUP(COLUMNS(o_c)/2,0)),0,ROW(o_c)))&gt;0,ROW(INDIRECT("1:"&amp;ROWS(o_c)+1))),ROW(INDIRECT("1:"&amp;ROWS(o_c)+1))),ROW())),"")</f>
        <v/>
      </c>
      <c r="AB10" t="str">
        <f t="array" aca="1" ref="AB10" ca="1">IFERROR(INDEX(FREQUENCY(IF(INDEX(o_c,,COLUMN()-ROUNDUP(COLUMNS(o_c)/2,0)),ROW(o_c)),IF(INDEX(o_c,,COLUMN()-ROUNDUP(COLUMNS(o_c)/2,0)),0,ROW(o_c))),INDEX(SMALL(IF(FREQUENCY(IF(INDEX(o_c,,COLUMN()-ROUNDUP(COLUMNS(o_c)/2,0)),ROW(o_c)),IF(INDEX(o_c,,COLUMN()-ROUNDUP(COLUMNS(o_c)/2,0)),0,ROW(o_c)))&gt;0,ROW(INDIRECT("1:"&amp;ROWS(o_c)+1))),ROW(INDIRECT("1:"&amp;ROWS(o_c)+1))),ROW())),"")</f>
        <v/>
      </c>
      <c r="AC10" t="str">
        <f t="array" aca="1" ref="AC10" ca="1">IFERROR(INDEX(FREQUENCY(IF(INDEX(o_c,,COLUMN()-ROUNDUP(COLUMNS(o_c)/2,0)),ROW(o_c)),IF(INDEX(o_c,,COLUMN()-ROUNDUP(COLUMNS(o_c)/2,0)),0,ROW(o_c))),INDEX(SMALL(IF(FREQUENCY(IF(INDEX(o_c,,COLUMN()-ROUNDUP(COLUMNS(o_c)/2,0)),ROW(o_c)),IF(INDEX(o_c,,COLUMN()-ROUNDUP(COLUMNS(o_c)/2,0)),0,ROW(o_c)))&gt;0,ROW(INDIRECT("1:"&amp;ROWS(o_c)+1))),ROW(INDIRECT("1:"&amp;ROWS(o_c)+1))),ROW())),"")</f>
        <v/>
      </c>
      <c r="AD10" t="str">
        <f t="array" aca="1" ref="AD10" ca="1">IFERROR(INDEX(FREQUENCY(IF(INDEX(o_c,,COLUMN()-ROUNDUP(COLUMNS(o_c)/2,0)),ROW(o_c)),IF(INDEX(o_c,,COLUMN()-ROUNDUP(COLUMNS(o_c)/2,0)),0,ROW(o_c))),INDEX(SMALL(IF(FREQUENCY(IF(INDEX(o_c,,COLUMN()-ROUNDUP(COLUMNS(o_c)/2,0)),ROW(o_c)),IF(INDEX(o_c,,COLUMN()-ROUNDUP(COLUMNS(o_c)/2,0)),0,ROW(o_c)))&gt;0,ROW(INDIRECT("1:"&amp;ROWS(o_c)+1))),ROW(INDIRECT("1:"&amp;ROWS(o_c)+1))),ROW())),"")</f>
        <v/>
      </c>
      <c r="AE10" t="str">
        <f t="array" aca="1" ref="AE10" ca="1">IFERROR(INDEX(FREQUENCY(IF(INDEX(o_c,,COLUMN()-ROUNDUP(COLUMNS(o_c)/2,0)),ROW(o_c)),IF(INDEX(o_c,,COLUMN()-ROUNDUP(COLUMNS(o_c)/2,0)),0,ROW(o_c))),INDEX(SMALL(IF(FREQUENCY(IF(INDEX(o_c,,COLUMN()-ROUNDUP(COLUMNS(o_c)/2,0)),ROW(o_c)),IF(INDEX(o_c,,COLUMN()-ROUNDUP(COLUMNS(o_c)/2,0)),0,ROW(o_c)))&gt;0,ROW(INDIRECT("1:"&amp;ROWS(o_c)+1))),ROW(INDIRECT("1:"&amp;ROWS(o_c)+1))),ROW())),"")</f>
        <v/>
      </c>
      <c r="AF10" t="str">
        <f t="array" aca="1" ref="AF10" ca="1">IFERROR(INDEX(FREQUENCY(IF(INDEX(o_c,,COLUMN()-ROUNDUP(COLUMNS(o_c)/2,0)),ROW(o_c)),IF(INDEX(o_c,,COLUMN()-ROUNDUP(COLUMNS(o_c)/2,0)),0,ROW(o_c))),INDEX(SMALL(IF(FREQUENCY(IF(INDEX(o_c,,COLUMN()-ROUNDUP(COLUMNS(o_c)/2,0)),ROW(o_c)),IF(INDEX(o_c,,COLUMN()-ROUNDUP(COLUMNS(o_c)/2,0)),0,ROW(o_c)))&gt;0,ROW(INDIRECT("1:"&amp;ROWS(o_c)+1))),ROW(INDIRECT("1:"&amp;ROWS(o_c)+1))),ROW())),"")</f>
        <v/>
      </c>
      <c r="AG10" t="str">
        <f t="array" aca="1" ref="AG10" ca="1">IFERROR(INDEX(FREQUENCY(IF(INDEX(o_c,,COLUMN()-ROUNDUP(COLUMNS(o_c)/2,0)),ROW(o_c)),IF(INDEX(o_c,,COLUMN()-ROUNDUP(COLUMNS(o_c)/2,0)),0,ROW(o_c))),INDEX(SMALL(IF(FREQUENCY(IF(INDEX(o_c,,COLUMN()-ROUNDUP(COLUMNS(o_c)/2,0)),ROW(o_c)),IF(INDEX(o_c,,COLUMN()-ROUNDUP(COLUMNS(o_c)/2,0)),0,ROW(o_c)))&gt;0,ROW(INDIRECT("1:"&amp;ROWS(o_c)+1))),ROW(INDIRECT("1:"&amp;ROWS(o_c)+1))),ROW())),"")</f>
        <v/>
      </c>
      <c r="AH10" t="str">
        <f t="array" aca="1" ref="AH10" ca="1">IFERROR(INDEX(FREQUENCY(IF(INDEX(o_c,,COLUMN()-ROUNDUP(COLUMNS(o_c)/2,0)),ROW(o_c)),IF(INDEX(o_c,,COLUMN()-ROUNDUP(COLUMNS(o_c)/2,0)),0,ROW(o_c))),INDEX(SMALL(IF(FREQUENCY(IF(INDEX(o_c,,COLUMN()-ROUNDUP(COLUMNS(o_c)/2,0)),ROW(o_c)),IF(INDEX(o_c,,COLUMN()-ROUNDUP(COLUMNS(o_c)/2,0)),0,ROW(o_c)))&gt;0,ROW(INDIRECT("1:"&amp;ROWS(o_c)+1))),ROW(INDIRECT("1:"&amp;ROWS(o_c)+1))),ROW())),"")</f>
        <v/>
      </c>
      <c r="AI10" t="str">
        <f t="array" aca="1" ref="AI10" ca="1">IFERROR(INDEX(FREQUENCY(IF(INDEX(o_c,,COLUMN()-ROUNDUP(COLUMNS(o_c)/2,0)),ROW(o_c)),IF(INDEX(o_c,,COLUMN()-ROUNDUP(COLUMNS(o_c)/2,0)),0,ROW(o_c))),INDEX(SMALL(IF(FREQUENCY(IF(INDEX(o_c,,COLUMN()-ROUNDUP(COLUMNS(o_c)/2,0)),ROW(o_c)),IF(INDEX(o_c,,COLUMN()-ROUNDUP(COLUMNS(o_c)/2,0)),0,ROW(o_c)))&gt;0,ROW(INDIRECT("1:"&amp;ROWS(o_c)+1))),ROW(INDIRECT("1:"&amp;ROWS(o_c)+1))),ROW())),"")</f>
        <v/>
      </c>
      <c r="AJ10" t="str">
        <f t="array" aca="1" ref="AJ10" ca="1">IFERROR(INDEX(FREQUENCY(IF(INDEX(o_c,,COLUMN()-ROUNDUP(COLUMNS(o_c)/2,0)),ROW(o_c)),IF(INDEX(o_c,,COLUMN()-ROUNDUP(COLUMNS(o_c)/2,0)),0,ROW(o_c))),INDEX(SMALL(IF(FREQUENCY(IF(INDEX(o_c,,COLUMN()-ROUNDUP(COLUMNS(o_c)/2,0)),ROW(o_c)),IF(INDEX(o_c,,COLUMN()-ROUNDUP(COLUMNS(o_c)/2,0)),0,ROW(o_c)))&gt;0,ROW(INDIRECT("1:"&amp;ROWS(o_c)+1))),ROW(INDIRECT("1:"&amp;ROWS(o_c)+1))),ROW())),"")</f>
        <v/>
      </c>
      <c r="AK10" t="str">
        <f t="array" aca="1" ref="AK10" ca="1">IFERROR(INDEX(FREQUENCY(IF(INDEX(o_c,,COLUMN()-ROUNDUP(COLUMNS(o_c)/2,0)),ROW(o_c)),IF(INDEX(o_c,,COLUMN()-ROUNDUP(COLUMNS(o_c)/2,0)),0,ROW(o_c))),INDEX(SMALL(IF(FREQUENCY(IF(INDEX(o_c,,COLUMN()-ROUNDUP(COLUMNS(o_c)/2,0)),ROW(o_c)),IF(INDEX(o_c,,COLUMN()-ROUNDUP(COLUMNS(o_c)/2,0)),0,ROW(o_c)))&gt;0,ROW(INDIRECT("1:"&amp;ROWS(o_c)+1))),ROW(INDIRECT("1:"&amp;ROWS(o_c)+1))),ROW())),"")</f>
        <v/>
      </c>
      <c r="AL10" t="str">
        <f t="array" aca="1" ref="AL10" ca="1">IFERROR(INDEX(FREQUENCY(IF(INDEX(o_c,,COLUMN()-ROUNDUP(COLUMNS(o_c)/2,0)),ROW(o_c)),IF(INDEX(o_c,,COLUMN()-ROUNDUP(COLUMNS(o_c)/2,0)),0,ROW(o_c))),INDEX(SMALL(IF(FREQUENCY(IF(INDEX(o_c,,COLUMN()-ROUNDUP(COLUMNS(o_c)/2,0)),ROW(o_c)),IF(INDEX(o_c,,COLUMN()-ROUNDUP(COLUMNS(o_c)/2,0)),0,ROW(o_c)))&gt;0,ROW(INDIRECT("1:"&amp;ROWS(o_c)+1))),ROW(INDIRECT("1:"&amp;ROWS(o_c)+1))),ROW())),"")</f>
        <v/>
      </c>
    </row>
    <row r="11" spans="1:42" x14ac:dyDescent="0.25">
      <c r="A11">
        <f t="array" aca="1" ref="A11" ca="1">IFERROR(INDEX(FREQUENCY(IF(INDEX(o_c,ROW()-ROUNDUP(ROWS(o_c)/2,0),),COLUMN(o_c)),IF(INDEX(o_c,ROW()-ROUNDUP(ROWS(o_c)/2,0),),0,COLUMN(o_c))),INDEX(SMALL(IF(FREQUENCY(IF(INDEX(o_c,ROW()-ROUNDUP(ROWS(o_c)/2,0),),COLUMN(o_c)),IF(INDEX(o_c,ROW()-ROUNDUP(ROWS(o_c)/2,0),),0,COLUMN(o_c)))&gt;0,ROW(INDIRECT("1:"&amp;COLUMNS(o_c)+1))),ROW(INDIRECT("1:"&amp;COLUMNS(o_c)+1))),COLUMN())),"")</f>
        <v>1</v>
      </c>
      <c r="B11">
        <f t="array" aca="1" ref="B11" ca="1">IFERROR(INDEX(FREQUENCY(IF(INDEX(o_c,ROW()-ROUNDUP(ROWS(o_c)/2,0),),COLUMN(o_c)),IF(INDEX(o_c,ROW()-ROUNDUP(ROWS(o_c)/2,0),),0,COLUMN(o_c))),INDEX(SMALL(IF(FREQUENCY(IF(INDEX(o_c,ROW()-ROUNDUP(ROWS(o_c)/2,0),),COLUMN(o_c)),IF(INDEX(o_c,ROW()-ROUNDUP(ROWS(o_c)/2,0),),0,COLUMN(o_c)))&gt;0,ROW(INDIRECT("1:"&amp;COLUMNS(o_c)+1))),ROW(INDIRECT("1:"&amp;COLUMNS(o_c)+1))),COLUMN())),"")</f>
        <v>1</v>
      </c>
      <c r="C11">
        <f t="array" aca="1" ref="C11" ca="1">IFERROR(INDEX(FREQUENCY(IF(INDEX(o_c,ROW()-ROUNDUP(ROWS(o_c)/2,0),),COLUMN(o_c)),IF(INDEX(o_c,ROW()-ROUNDUP(ROWS(o_c)/2,0),),0,COLUMN(o_c))),INDEX(SMALL(IF(FREQUENCY(IF(INDEX(o_c,ROW()-ROUNDUP(ROWS(o_c)/2,0),),COLUMN(o_c)),IF(INDEX(o_c,ROW()-ROUNDUP(ROWS(o_c)/2,0),),0,COLUMN(o_c)))&gt;0,ROW(INDIRECT("1:"&amp;COLUMNS(o_c)+1))),ROW(INDIRECT("1:"&amp;COLUMNS(o_c)+1))),COLUMN())),"")</f>
        <v>2</v>
      </c>
      <c r="D11">
        <f t="array" aca="1" ref="D11" ca="1">IFERROR(INDEX(FREQUENCY(IF(INDEX(o_c,ROW()-ROUNDUP(ROWS(o_c)/2,0),),COLUMN(o_c)),IF(INDEX(o_c,ROW()-ROUNDUP(ROWS(o_c)/2,0),),0,COLUMN(o_c))),INDEX(SMALL(IF(FREQUENCY(IF(INDEX(o_c,ROW()-ROUNDUP(ROWS(o_c)/2,0),),COLUMN(o_c)),IF(INDEX(o_c,ROW()-ROUNDUP(ROWS(o_c)/2,0),),0,COLUMN(o_c)))&gt;0,ROW(INDIRECT("1:"&amp;COLUMNS(o_c)+1))),ROW(INDIRECT("1:"&amp;COLUMNS(o_c)+1))),COLUMN())),"")</f>
        <v>2</v>
      </c>
      <c r="E11">
        <f t="array" aca="1" ref="E11" ca="1">IFERROR(INDEX(FREQUENCY(IF(INDEX(o_c,ROW()-ROUNDUP(ROWS(o_c)/2,0),),COLUMN(o_c)),IF(INDEX(o_c,ROW()-ROUNDUP(ROWS(o_c)/2,0),),0,COLUMN(o_c))),INDEX(SMALL(IF(FREQUENCY(IF(INDEX(o_c,ROW()-ROUNDUP(ROWS(o_c)/2,0),),COLUMN(o_c)),IF(INDEX(o_c,ROW()-ROUNDUP(ROWS(o_c)/2,0),),0,COLUMN(o_c)))&gt;0,ROW(INDIRECT("1:"&amp;COLUMNS(o_c)+1))),ROW(INDIRECT("1:"&amp;COLUMNS(o_c)+1))),COLUMN())),"")</f>
        <v>6</v>
      </c>
      <c r="F11">
        <f t="array" aca="1" ref="F11" ca="1">IFERROR(INDEX(FREQUENCY(IF(INDEX(o_c,ROW()-ROUNDUP(ROWS(o_c)/2,0),),COLUMN(o_c)),IF(INDEX(o_c,ROW()-ROUNDUP(ROWS(o_c)/2,0),),0,COLUMN(o_c))),INDEX(SMALL(IF(FREQUENCY(IF(INDEX(o_c,ROW()-ROUNDUP(ROWS(o_c)/2,0),),COLUMN(o_c)),IF(INDEX(o_c,ROW()-ROUNDUP(ROWS(o_c)/2,0),),0,COLUMN(o_c)))&gt;0,ROW(INDIRECT("1:"&amp;COLUMNS(o_c)+1))),ROW(INDIRECT("1:"&amp;COLUMNS(o_c)+1))),COLUMN())),"")</f>
        <v>2</v>
      </c>
      <c r="G11">
        <f t="array" aca="1" ref="G11" ca="1">IFERROR(INDEX(FREQUENCY(IF(INDEX(o_c,ROW()-ROUNDUP(ROWS(o_c)/2,0),),COLUMN(o_c)),IF(INDEX(o_c,ROW()-ROUNDUP(ROWS(o_c)/2,0),),0,COLUMN(o_c))),INDEX(SMALL(IF(FREQUENCY(IF(INDEX(o_c,ROW()-ROUNDUP(ROWS(o_c)/2,0),),COLUMN(o_c)),IF(INDEX(o_c,ROW()-ROUNDUP(ROWS(o_c)/2,0),),0,COLUMN(o_c)))&gt;0,ROW(INDIRECT("1:"&amp;COLUMNS(o_c)+1))),ROW(INDIRECT("1:"&amp;COLUMNS(o_c)+1))),COLUMN())),"")</f>
        <v>1</v>
      </c>
      <c r="H11" t="str">
        <f t="array" aca="1" ref="H11" ca="1">IFERROR(INDEX(FREQUENCY(IF(INDEX(o_c,ROW()-ROUNDUP(ROWS(o_c)/2,0),),COLUMN(o_c)),IF(INDEX(o_c,ROW()-ROUNDUP(ROWS(o_c)/2,0),),0,COLUMN(o_c))),INDEX(SMALL(IF(FREQUENCY(IF(INDEX(o_c,ROW()-ROUNDUP(ROWS(o_c)/2,0),),COLUMN(o_c)),IF(INDEX(o_c,ROW()-ROUNDUP(ROWS(o_c)/2,0),),0,COLUMN(o_c)))&gt;0,ROW(INDIRECT("1:"&amp;COLUMNS(o_c)+1))),ROW(INDIRECT("1:"&amp;COLUMNS(o_c)+1))),COLUMN())),"")</f>
        <v/>
      </c>
      <c r="I11" t="str">
        <f t="array" aca="1" ref="I11" ca="1">IFERROR(INDEX(FREQUENCY(IF(INDEX(o_c,ROW()-ROUNDUP(ROWS(o_c)/2,0),),COLUMN(o_c)),IF(INDEX(o_c,ROW()-ROUNDUP(ROWS(o_c)/2,0),),0,COLUMN(o_c))),INDEX(SMALL(IF(FREQUENCY(IF(INDEX(o_c,ROW()-ROUNDUP(ROWS(o_c)/2,0),),COLUMN(o_c)),IF(INDEX(o_c,ROW()-ROUNDUP(ROWS(o_c)/2,0),),0,COLUMN(o_c)))&gt;0,ROW(INDIRECT("1:"&amp;COLUMNS(o_c)+1))),ROW(INDIRECT("1:"&amp;COLUMNS(o_c)+1))),COLUMN())),"")</f>
        <v/>
      </c>
      <c r="J11" t="str">
        <f t="array" aca="1" ref="J11" ca="1">IFERROR(INDEX(FREQUENCY(IF(INDEX(o_c,ROW()-ROUNDUP(ROWS(o_c)/2,0),),COLUMN(o_c)),IF(INDEX(o_c,ROW()-ROUNDUP(ROWS(o_c)/2,0),),0,COLUMN(o_c))),INDEX(SMALL(IF(FREQUENCY(IF(INDEX(o_c,ROW()-ROUNDUP(ROWS(o_c)/2,0),),COLUMN(o_c)),IF(INDEX(o_c,ROW()-ROUNDUP(ROWS(o_c)/2,0),),0,COLUMN(o_c)))&gt;0,ROW(INDIRECT("1:"&amp;COLUMNS(o_c)+1))),ROW(INDIRECT("1:"&amp;COLUMNS(o_c)+1))),COLUMN())),"")</f>
        <v/>
      </c>
      <c r="K11" t="str">
        <f t="array" aca="1" ref="K11" ca="1">IFERROR(INDEX(FREQUENCY(IF(INDEX(o_c,ROW()-ROUNDUP(ROWS(o_c)/2,0),),COLUMN(o_c)),IF(INDEX(o_c,ROW()-ROUNDUP(ROWS(o_c)/2,0),),0,COLUMN(o_c))),INDEX(SMALL(IF(FREQUENCY(IF(INDEX(o_c,ROW()-ROUNDUP(ROWS(o_c)/2,0),),COLUMN(o_c)),IF(INDEX(o_c,ROW()-ROUNDUP(ROWS(o_c)/2,0),),0,COLUMN(o_c)))&gt;0,ROW(INDIRECT("1:"&amp;COLUMNS(o_c)+1))),ROW(INDIRECT("1:"&amp;COLUMNS(o_c)+1))),COLUMN())),"")</f>
        <v/>
      </c>
      <c r="L11" t="str">
        <f t="array" aca="1" ref="L11" ca="1">IFERROR(INDEX(FREQUENCY(IF(INDEX(o_c,ROW()-ROUNDUP(ROWS(o_c)/2,0),),COLUMN(o_c)),IF(INDEX(o_c,ROW()-ROUNDUP(ROWS(o_c)/2,0),),0,COLUMN(o_c))),INDEX(SMALL(IF(FREQUENCY(IF(INDEX(o_c,ROW()-ROUNDUP(ROWS(o_c)/2,0),),COLUMN(o_c)),IF(INDEX(o_c,ROW()-ROUNDUP(ROWS(o_c)/2,0),),0,COLUMN(o_c)))&gt;0,ROW(INDIRECT("1:"&amp;COLUMNS(o_c)+1))),ROW(INDIRECT("1:"&amp;COLUMNS(o_c)+1))),COLUMN())),"")</f>
        <v/>
      </c>
      <c r="M11" t="str">
        <f t="array" aca="1" ref="M11" ca="1">IFERROR(INDEX(FREQUENCY(IF(INDEX(o_c,ROW()-ROUNDUP(ROWS(o_c)/2,0),),COLUMN(o_c)),IF(INDEX(o_c,ROW()-ROUNDUP(ROWS(o_c)/2,0),),0,COLUMN(o_c))),INDEX(SMALL(IF(FREQUENCY(IF(INDEX(o_c,ROW()-ROUNDUP(ROWS(o_c)/2,0),),COLUMN(o_c)),IF(INDEX(o_c,ROW()-ROUNDUP(ROWS(o_c)/2,0),),0,COLUMN(o_c)))&gt;0,ROW(INDIRECT("1:"&amp;COLUMNS(o_c)+1))),ROW(INDIRECT("1:"&amp;COLUMNS(o_c)+1))),COLUMN())),"")</f>
        <v/>
      </c>
      <c r="N11" s="21"/>
      <c r="O11" s="22"/>
      <c r="P11" s="22"/>
      <c r="Q11" s="22"/>
      <c r="R11" s="23"/>
      <c r="S11" s="21"/>
      <c r="T11" s="22"/>
      <c r="U11" s="22"/>
      <c r="V11" s="22"/>
      <c r="W11" s="23"/>
      <c r="X11" s="21"/>
      <c r="Y11" s="22"/>
      <c r="Z11" s="22"/>
      <c r="AA11" s="22"/>
      <c r="AB11" s="23"/>
      <c r="AC11" s="21"/>
      <c r="AD11" s="22"/>
      <c r="AE11" s="22"/>
      <c r="AF11" s="22"/>
      <c r="AG11" s="23"/>
      <c r="AH11" s="21"/>
      <c r="AI11" s="22"/>
      <c r="AJ11" s="22"/>
      <c r="AK11" s="22"/>
      <c r="AL11" s="23"/>
      <c r="AM11" t="str">
        <f t="array" ref="AM11">IF(SUM(1*(N11:AL11=INDEX(o_c,ROW()-10,)))=25,"C","")</f>
        <v/>
      </c>
      <c r="AO11" t="s">
        <v>0</v>
      </c>
    </row>
    <row r="12" spans="1:42" x14ac:dyDescent="0.25">
      <c r="A12">
        <f t="array" aca="1" ref="A12" ca="1">IFERROR(INDEX(FREQUENCY(IF(INDEX(o_c,ROW()-ROUNDUP(ROWS(o_c)/2,0),),COLUMN(o_c)),IF(INDEX(o_c,ROW()-ROUNDUP(ROWS(o_c)/2,0),),0,COLUMN(o_c))),INDEX(SMALL(IF(FREQUENCY(IF(INDEX(o_c,ROW()-ROUNDUP(ROWS(o_c)/2,0),),COLUMN(o_c)),IF(INDEX(o_c,ROW()-ROUNDUP(ROWS(o_c)/2,0),),0,COLUMN(o_c)))&gt;0,ROW(INDIRECT("1:"&amp;COLUMNS(o_c)+1))),ROW(INDIRECT("1:"&amp;COLUMNS(o_c)+1))),COLUMN())),"")</f>
        <v>1</v>
      </c>
      <c r="B12">
        <f t="array" aca="1" ref="B12" ca="1">IFERROR(INDEX(FREQUENCY(IF(INDEX(o_c,ROW()-ROUNDUP(ROWS(o_c)/2,0),),COLUMN(o_c)),IF(INDEX(o_c,ROW()-ROUNDUP(ROWS(o_c)/2,0),),0,COLUMN(o_c))),INDEX(SMALL(IF(FREQUENCY(IF(INDEX(o_c,ROW()-ROUNDUP(ROWS(o_c)/2,0),),COLUMN(o_c)),IF(INDEX(o_c,ROW()-ROUNDUP(ROWS(o_c)/2,0),),0,COLUMN(o_c)))&gt;0,ROW(INDIRECT("1:"&amp;COLUMNS(o_c)+1))),ROW(INDIRECT("1:"&amp;COLUMNS(o_c)+1))),COLUMN())),"")</f>
        <v>3</v>
      </c>
      <c r="C12">
        <f t="array" aca="1" ref="C12" ca="1">IFERROR(INDEX(FREQUENCY(IF(INDEX(o_c,ROW()-ROUNDUP(ROWS(o_c)/2,0),),COLUMN(o_c)),IF(INDEX(o_c,ROW()-ROUNDUP(ROWS(o_c)/2,0),),0,COLUMN(o_c))),INDEX(SMALL(IF(FREQUENCY(IF(INDEX(o_c,ROW()-ROUNDUP(ROWS(o_c)/2,0),),COLUMN(o_c)),IF(INDEX(o_c,ROW()-ROUNDUP(ROWS(o_c)/2,0),),0,COLUMN(o_c)))&gt;0,ROW(INDIRECT("1:"&amp;COLUMNS(o_c)+1))),ROW(INDIRECT("1:"&amp;COLUMNS(o_c)+1))),COLUMN())),"")</f>
        <v>1</v>
      </c>
      <c r="D12">
        <f t="array" aca="1" ref="D12" ca="1">IFERROR(INDEX(FREQUENCY(IF(INDEX(o_c,ROW()-ROUNDUP(ROWS(o_c)/2,0),),COLUMN(o_c)),IF(INDEX(o_c,ROW()-ROUNDUP(ROWS(o_c)/2,0),),0,COLUMN(o_c))),INDEX(SMALL(IF(FREQUENCY(IF(INDEX(o_c,ROW()-ROUNDUP(ROWS(o_c)/2,0),),COLUMN(o_c)),IF(INDEX(o_c,ROW()-ROUNDUP(ROWS(o_c)/2,0),),0,COLUMN(o_c)))&gt;0,ROW(INDIRECT("1:"&amp;COLUMNS(o_c)+1))),ROW(INDIRECT("1:"&amp;COLUMNS(o_c)+1))),COLUMN())),"")</f>
        <v>4</v>
      </c>
      <c r="E12">
        <f t="array" aca="1" ref="E12" ca="1">IFERROR(INDEX(FREQUENCY(IF(INDEX(o_c,ROW()-ROUNDUP(ROWS(o_c)/2,0),),COLUMN(o_c)),IF(INDEX(o_c,ROW()-ROUNDUP(ROWS(o_c)/2,0),),0,COLUMN(o_c))),INDEX(SMALL(IF(FREQUENCY(IF(INDEX(o_c,ROW()-ROUNDUP(ROWS(o_c)/2,0),),COLUMN(o_c)),IF(INDEX(o_c,ROW()-ROUNDUP(ROWS(o_c)/2,0),),0,COLUMN(o_c)))&gt;0,ROW(INDIRECT("1:"&amp;COLUMNS(o_c)+1))),ROW(INDIRECT("1:"&amp;COLUMNS(o_c)+1))),COLUMN())),"")</f>
        <v>1</v>
      </c>
      <c r="F12">
        <f t="array" aca="1" ref="F12" ca="1">IFERROR(INDEX(FREQUENCY(IF(INDEX(o_c,ROW()-ROUNDUP(ROWS(o_c)/2,0),),COLUMN(o_c)),IF(INDEX(o_c,ROW()-ROUNDUP(ROWS(o_c)/2,0),),0,COLUMN(o_c))),INDEX(SMALL(IF(FREQUENCY(IF(INDEX(o_c,ROW()-ROUNDUP(ROWS(o_c)/2,0),),COLUMN(o_c)),IF(INDEX(o_c,ROW()-ROUNDUP(ROWS(o_c)/2,0),),0,COLUMN(o_c)))&gt;0,ROW(INDIRECT("1:"&amp;COLUMNS(o_c)+1))),ROW(INDIRECT("1:"&amp;COLUMNS(o_c)+1))),COLUMN())),"")</f>
        <v>1</v>
      </c>
      <c r="G12">
        <f t="array" aca="1" ref="G12" ca="1">IFERROR(INDEX(FREQUENCY(IF(INDEX(o_c,ROW()-ROUNDUP(ROWS(o_c)/2,0),),COLUMN(o_c)),IF(INDEX(o_c,ROW()-ROUNDUP(ROWS(o_c)/2,0),),0,COLUMN(o_c))),INDEX(SMALL(IF(FREQUENCY(IF(INDEX(o_c,ROW()-ROUNDUP(ROWS(o_c)/2,0),),COLUMN(o_c)),IF(INDEX(o_c,ROW()-ROUNDUP(ROWS(o_c)/2,0),),0,COLUMN(o_c)))&gt;0,ROW(INDIRECT("1:"&amp;COLUMNS(o_c)+1))),ROW(INDIRECT("1:"&amp;COLUMNS(o_c)+1))),COLUMN())),"")</f>
        <v>2</v>
      </c>
      <c r="H12">
        <f t="array" aca="1" ref="H12" ca="1">IFERROR(INDEX(FREQUENCY(IF(INDEX(o_c,ROW()-ROUNDUP(ROWS(o_c)/2,0),),COLUMN(o_c)),IF(INDEX(o_c,ROW()-ROUNDUP(ROWS(o_c)/2,0),),0,COLUMN(o_c))),INDEX(SMALL(IF(FREQUENCY(IF(INDEX(o_c,ROW()-ROUNDUP(ROWS(o_c)/2,0),),COLUMN(o_c)),IF(INDEX(o_c,ROW()-ROUNDUP(ROWS(o_c)/2,0),),0,COLUMN(o_c)))&gt;0,ROW(INDIRECT("1:"&amp;COLUMNS(o_c)+1))),ROW(INDIRECT("1:"&amp;COLUMNS(o_c)+1))),COLUMN())),"")</f>
        <v>1</v>
      </c>
      <c r="I12">
        <f t="array" aca="1" ref="I12" ca="1">IFERROR(INDEX(FREQUENCY(IF(INDEX(o_c,ROW()-ROUNDUP(ROWS(o_c)/2,0),),COLUMN(o_c)),IF(INDEX(o_c,ROW()-ROUNDUP(ROWS(o_c)/2,0),),0,COLUMN(o_c))),INDEX(SMALL(IF(FREQUENCY(IF(INDEX(o_c,ROW()-ROUNDUP(ROWS(o_c)/2,0),),COLUMN(o_c)),IF(INDEX(o_c,ROW()-ROUNDUP(ROWS(o_c)/2,0),),0,COLUMN(o_c)))&gt;0,ROW(INDIRECT("1:"&amp;COLUMNS(o_c)+1))),ROW(INDIRECT("1:"&amp;COLUMNS(o_c)+1))),COLUMN())),"")</f>
        <v>1</v>
      </c>
      <c r="J12" t="str">
        <f t="array" aca="1" ref="J12" ca="1">IFERROR(INDEX(FREQUENCY(IF(INDEX(o_c,ROW()-ROUNDUP(ROWS(o_c)/2,0),),COLUMN(o_c)),IF(INDEX(o_c,ROW()-ROUNDUP(ROWS(o_c)/2,0),),0,COLUMN(o_c))),INDEX(SMALL(IF(FREQUENCY(IF(INDEX(o_c,ROW()-ROUNDUP(ROWS(o_c)/2,0),),COLUMN(o_c)),IF(INDEX(o_c,ROW()-ROUNDUP(ROWS(o_c)/2,0),),0,COLUMN(o_c)))&gt;0,ROW(INDIRECT("1:"&amp;COLUMNS(o_c)+1))),ROW(INDIRECT("1:"&amp;COLUMNS(o_c)+1))),COLUMN())),"")</f>
        <v/>
      </c>
      <c r="K12" t="str">
        <f t="array" aca="1" ref="K12" ca="1">IFERROR(INDEX(FREQUENCY(IF(INDEX(o_c,ROW()-ROUNDUP(ROWS(o_c)/2,0),),COLUMN(o_c)),IF(INDEX(o_c,ROW()-ROUNDUP(ROWS(o_c)/2,0),),0,COLUMN(o_c))),INDEX(SMALL(IF(FREQUENCY(IF(INDEX(o_c,ROW()-ROUNDUP(ROWS(o_c)/2,0),),COLUMN(o_c)),IF(INDEX(o_c,ROW()-ROUNDUP(ROWS(o_c)/2,0),),0,COLUMN(o_c)))&gt;0,ROW(INDIRECT("1:"&amp;COLUMNS(o_c)+1))),ROW(INDIRECT("1:"&amp;COLUMNS(o_c)+1))),COLUMN())),"")</f>
        <v/>
      </c>
      <c r="L12" t="str">
        <f t="array" aca="1" ref="L12" ca="1">IFERROR(INDEX(FREQUENCY(IF(INDEX(o_c,ROW()-ROUNDUP(ROWS(o_c)/2,0),),COLUMN(o_c)),IF(INDEX(o_c,ROW()-ROUNDUP(ROWS(o_c)/2,0),),0,COLUMN(o_c))),INDEX(SMALL(IF(FREQUENCY(IF(INDEX(o_c,ROW()-ROUNDUP(ROWS(o_c)/2,0),),COLUMN(o_c)),IF(INDEX(o_c,ROW()-ROUNDUP(ROWS(o_c)/2,0),),0,COLUMN(o_c)))&gt;0,ROW(INDIRECT("1:"&amp;COLUMNS(o_c)+1))),ROW(INDIRECT("1:"&amp;COLUMNS(o_c)+1))),COLUMN())),"")</f>
        <v/>
      </c>
      <c r="M12" t="str">
        <f t="array" aca="1" ref="M12" ca="1">IFERROR(INDEX(FREQUENCY(IF(INDEX(o_c,ROW()-ROUNDUP(ROWS(o_c)/2,0),),COLUMN(o_c)),IF(INDEX(o_c,ROW()-ROUNDUP(ROWS(o_c)/2,0),),0,COLUMN(o_c))),INDEX(SMALL(IF(FREQUENCY(IF(INDEX(o_c,ROW()-ROUNDUP(ROWS(o_c)/2,0),),COLUMN(o_c)),IF(INDEX(o_c,ROW()-ROUNDUP(ROWS(o_c)/2,0),),0,COLUMN(o_c)))&gt;0,ROW(INDIRECT("1:"&amp;COLUMNS(o_c)+1))),ROW(INDIRECT("1:"&amp;COLUMNS(o_c)+1))),COLUMN())),"")</f>
        <v/>
      </c>
      <c r="N12" s="24"/>
      <c r="O12" s="25"/>
      <c r="P12" s="25"/>
      <c r="Q12" s="25"/>
      <c r="R12" s="26"/>
      <c r="S12" s="24"/>
      <c r="T12" s="25"/>
      <c r="U12" s="25"/>
      <c r="V12" s="25"/>
      <c r="W12" s="26"/>
      <c r="X12" s="24"/>
      <c r="Y12" s="25"/>
      <c r="Z12" s="25"/>
      <c r="AA12" s="25"/>
      <c r="AB12" s="26"/>
      <c r="AC12" s="24"/>
      <c r="AD12" s="25"/>
      <c r="AE12" s="25"/>
      <c r="AF12" s="25"/>
      <c r="AG12" s="26"/>
      <c r="AH12" s="24"/>
      <c r="AI12" s="25"/>
      <c r="AJ12" s="25"/>
      <c r="AK12" s="25"/>
      <c r="AL12" s="26"/>
      <c r="AM12" t="str">
        <f t="array" ref="AM12">IF(SUM(1*(N12:AL12=INDEX(o_c,ROW()-10,)))=25,"C","")</f>
        <v/>
      </c>
      <c r="AO12" s="31" t="s">
        <v>22</v>
      </c>
    </row>
    <row r="13" spans="1:42" x14ac:dyDescent="0.25">
      <c r="A13">
        <f t="array" aca="1" ref="A13" ca="1">IFERROR(INDEX(FREQUENCY(IF(INDEX(o_c,ROW()-ROUNDUP(ROWS(o_c)/2,0),),COLUMN(o_c)),IF(INDEX(o_c,ROW()-ROUNDUP(ROWS(o_c)/2,0),),0,COLUMN(o_c))),INDEX(SMALL(IF(FREQUENCY(IF(INDEX(o_c,ROW()-ROUNDUP(ROWS(o_c)/2,0),),COLUMN(o_c)),IF(INDEX(o_c,ROW()-ROUNDUP(ROWS(o_c)/2,0),),0,COLUMN(o_c)))&gt;0,ROW(INDIRECT("1:"&amp;COLUMNS(o_c)+1))),ROW(INDIRECT("1:"&amp;COLUMNS(o_c)+1))),COLUMN())),"")</f>
        <v>1</v>
      </c>
      <c r="B13">
        <f t="array" aca="1" ref="B13" ca="1">IFERROR(INDEX(FREQUENCY(IF(INDEX(o_c,ROW()-ROUNDUP(ROWS(o_c)/2,0),),COLUMN(o_c)),IF(INDEX(o_c,ROW()-ROUNDUP(ROWS(o_c)/2,0),),0,COLUMN(o_c))),INDEX(SMALL(IF(FREQUENCY(IF(INDEX(o_c,ROW()-ROUNDUP(ROWS(o_c)/2,0),),COLUMN(o_c)),IF(INDEX(o_c,ROW()-ROUNDUP(ROWS(o_c)/2,0),),0,COLUMN(o_c)))&gt;0,ROW(INDIRECT("1:"&amp;COLUMNS(o_c)+1))),ROW(INDIRECT("1:"&amp;COLUMNS(o_c)+1))),COLUMN())),"")</f>
        <v>5</v>
      </c>
      <c r="C13">
        <f t="array" aca="1" ref="C13" ca="1">IFERROR(INDEX(FREQUENCY(IF(INDEX(o_c,ROW()-ROUNDUP(ROWS(o_c)/2,0),),COLUMN(o_c)),IF(INDEX(o_c,ROW()-ROUNDUP(ROWS(o_c)/2,0),),0,COLUMN(o_c))),INDEX(SMALL(IF(FREQUENCY(IF(INDEX(o_c,ROW()-ROUNDUP(ROWS(o_c)/2,0),),COLUMN(o_c)),IF(INDEX(o_c,ROW()-ROUNDUP(ROWS(o_c)/2,0),),0,COLUMN(o_c)))&gt;0,ROW(INDIRECT("1:"&amp;COLUMNS(o_c)+1))),ROW(INDIRECT("1:"&amp;COLUMNS(o_c)+1))),COLUMN())),"")</f>
        <v>1</v>
      </c>
      <c r="D13">
        <f t="array" aca="1" ref="D13" ca="1">IFERROR(INDEX(FREQUENCY(IF(INDEX(o_c,ROW()-ROUNDUP(ROWS(o_c)/2,0),),COLUMN(o_c)),IF(INDEX(o_c,ROW()-ROUNDUP(ROWS(o_c)/2,0),),0,COLUMN(o_c))),INDEX(SMALL(IF(FREQUENCY(IF(INDEX(o_c,ROW()-ROUNDUP(ROWS(o_c)/2,0),),COLUMN(o_c)),IF(INDEX(o_c,ROW()-ROUNDUP(ROWS(o_c)/2,0),),0,COLUMN(o_c)))&gt;0,ROW(INDIRECT("1:"&amp;COLUMNS(o_c)+1))),ROW(INDIRECT("1:"&amp;COLUMNS(o_c)+1))),COLUMN())),"")</f>
        <v>1</v>
      </c>
      <c r="E13">
        <f t="array" aca="1" ref="E13" ca="1">IFERROR(INDEX(FREQUENCY(IF(INDEX(o_c,ROW()-ROUNDUP(ROWS(o_c)/2,0),),COLUMN(o_c)),IF(INDEX(o_c,ROW()-ROUNDUP(ROWS(o_c)/2,0),),0,COLUMN(o_c))),INDEX(SMALL(IF(FREQUENCY(IF(INDEX(o_c,ROW()-ROUNDUP(ROWS(o_c)/2,0),),COLUMN(o_c)),IF(INDEX(o_c,ROW()-ROUNDUP(ROWS(o_c)/2,0),),0,COLUMN(o_c)))&gt;0,ROW(INDIRECT("1:"&amp;COLUMNS(o_c)+1))),ROW(INDIRECT("1:"&amp;COLUMNS(o_c)+1))),COLUMN())),"")</f>
        <v>4</v>
      </c>
      <c r="F13" t="str">
        <f t="array" aca="1" ref="F13" ca="1">IFERROR(INDEX(FREQUENCY(IF(INDEX(o_c,ROW()-ROUNDUP(ROWS(o_c)/2,0),),COLUMN(o_c)),IF(INDEX(o_c,ROW()-ROUNDUP(ROWS(o_c)/2,0),),0,COLUMN(o_c))),INDEX(SMALL(IF(FREQUENCY(IF(INDEX(o_c,ROW()-ROUNDUP(ROWS(o_c)/2,0),),COLUMN(o_c)),IF(INDEX(o_c,ROW()-ROUNDUP(ROWS(o_c)/2,0),),0,COLUMN(o_c)))&gt;0,ROW(INDIRECT("1:"&amp;COLUMNS(o_c)+1))),ROW(INDIRECT("1:"&amp;COLUMNS(o_c)+1))),COLUMN())),"")</f>
        <v/>
      </c>
      <c r="G13" t="str">
        <f t="array" aca="1" ref="G13" ca="1">IFERROR(INDEX(FREQUENCY(IF(INDEX(o_c,ROW()-ROUNDUP(ROWS(o_c)/2,0),),COLUMN(o_c)),IF(INDEX(o_c,ROW()-ROUNDUP(ROWS(o_c)/2,0),),0,COLUMN(o_c))),INDEX(SMALL(IF(FREQUENCY(IF(INDEX(o_c,ROW()-ROUNDUP(ROWS(o_c)/2,0),),COLUMN(o_c)),IF(INDEX(o_c,ROW()-ROUNDUP(ROWS(o_c)/2,0),),0,COLUMN(o_c)))&gt;0,ROW(INDIRECT("1:"&amp;COLUMNS(o_c)+1))),ROW(INDIRECT("1:"&amp;COLUMNS(o_c)+1))),COLUMN())),"")</f>
        <v/>
      </c>
      <c r="H13" t="str">
        <f t="array" aca="1" ref="H13" ca="1">IFERROR(INDEX(FREQUENCY(IF(INDEX(o_c,ROW()-ROUNDUP(ROWS(o_c)/2,0),),COLUMN(o_c)),IF(INDEX(o_c,ROW()-ROUNDUP(ROWS(o_c)/2,0),),0,COLUMN(o_c))),INDEX(SMALL(IF(FREQUENCY(IF(INDEX(o_c,ROW()-ROUNDUP(ROWS(o_c)/2,0),),COLUMN(o_c)),IF(INDEX(o_c,ROW()-ROUNDUP(ROWS(o_c)/2,0),),0,COLUMN(o_c)))&gt;0,ROW(INDIRECT("1:"&amp;COLUMNS(o_c)+1))),ROW(INDIRECT("1:"&amp;COLUMNS(o_c)+1))),COLUMN())),"")</f>
        <v/>
      </c>
      <c r="I13" t="str">
        <f t="array" aca="1" ref="I13" ca="1">IFERROR(INDEX(FREQUENCY(IF(INDEX(o_c,ROW()-ROUNDUP(ROWS(o_c)/2,0),),COLUMN(o_c)),IF(INDEX(o_c,ROW()-ROUNDUP(ROWS(o_c)/2,0),),0,COLUMN(o_c))),INDEX(SMALL(IF(FREQUENCY(IF(INDEX(o_c,ROW()-ROUNDUP(ROWS(o_c)/2,0),),COLUMN(o_c)),IF(INDEX(o_c,ROW()-ROUNDUP(ROWS(o_c)/2,0),),0,COLUMN(o_c)))&gt;0,ROW(INDIRECT("1:"&amp;COLUMNS(o_c)+1))),ROW(INDIRECT("1:"&amp;COLUMNS(o_c)+1))),COLUMN())),"")</f>
        <v/>
      </c>
      <c r="J13" t="str">
        <f t="array" aca="1" ref="J13" ca="1">IFERROR(INDEX(FREQUENCY(IF(INDEX(o_c,ROW()-ROUNDUP(ROWS(o_c)/2,0),),COLUMN(o_c)),IF(INDEX(o_c,ROW()-ROUNDUP(ROWS(o_c)/2,0),),0,COLUMN(o_c))),INDEX(SMALL(IF(FREQUENCY(IF(INDEX(o_c,ROW()-ROUNDUP(ROWS(o_c)/2,0),),COLUMN(o_c)),IF(INDEX(o_c,ROW()-ROUNDUP(ROWS(o_c)/2,0),),0,COLUMN(o_c)))&gt;0,ROW(INDIRECT("1:"&amp;COLUMNS(o_c)+1))),ROW(INDIRECT("1:"&amp;COLUMNS(o_c)+1))),COLUMN())),"")</f>
        <v/>
      </c>
      <c r="K13" t="str">
        <f t="array" aca="1" ref="K13" ca="1">IFERROR(INDEX(FREQUENCY(IF(INDEX(o_c,ROW()-ROUNDUP(ROWS(o_c)/2,0),),COLUMN(o_c)),IF(INDEX(o_c,ROW()-ROUNDUP(ROWS(o_c)/2,0),),0,COLUMN(o_c))),INDEX(SMALL(IF(FREQUENCY(IF(INDEX(o_c,ROW()-ROUNDUP(ROWS(o_c)/2,0),),COLUMN(o_c)),IF(INDEX(o_c,ROW()-ROUNDUP(ROWS(o_c)/2,0),),0,COLUMN(o_c)))&gt;0,ROW(INDIRECT("1:"&amp;COLUMNS(o_c)+1))),ROW(INDIRECT("1:"&amp;COLUMNS(o_c)+1))),COLUMN())),"")</f>
        <v/>
      </c>
      <c r="L13" t="str">
        <f t="array" aca="1" ref="L13" ca="1">IFERROR(INDEX(FREQUENCY(IF(INDEX(o_c,ROW()-ROUNDUP(ROWS(o_c)/2,0),),COLUMN(o_c)),IF(INDEX(o_c,ROW()-ROUNDUP(ROWS(o_c)/2,0),),0,COLUMN(o_c))),INDEX(SMALL(IF(FREQUENCY(IF(INDEX(o_c,ROW()-ROUNDUP(ROWS(o_c)/2,0),),COLUMN(o_c)),IF(INDEX(o_c,ROW()-ROUNDUP(ROWS(o_c)/2,0),),0,COLUMN(o_c)))&gt;0,ROW(INDIRECT("1:"&amp;COLUMNS(o_c)+1))),ROW(INDIRECT("1:"&amp;COLUMNS(o_c)+1))),COLUMN())),"")</f>
        <v/>
      </c>
      <c r="M13" t="str">
        <f t="array" aca="1" ref="M13" ca="1">IFERROR(INDEX(FREQUENCY(IF(INDEX(o_c,ROW()-ROUNDUP(ROWS(o_c)/2,0),),COLUMN(o_c)),IF(INDEX(o_c,ROW()-ROUNDUP(ROWS(o_c)/2,0),),0,COLUMN(o_c))),INDEX(SMALL(IF(FREQUENCY(IF(INDEX(o_c,ROW()-ROUNDUP(ROWS(o_c)/2,0),),COLUMN(o_c)),IF(INDEX(o_c,ROW()-ROUNDUP(ROWS(o_c)/2,0),),0,COLUMN(o_c)))&gt;0,ROW(INDIRECT("1:"&amp;COLUMNS(o_c)+1))),ROW(INDIRECT("1:"&amp;COLUMNS(o_c)+1))),COLUMN())),"")</f>
        <v/>
      </c>
      <c r="N13" s="24"/>
      <c r="O13" s="25"/>
      <c r="P13" s="25"/>
      <c r="Q13" s="25"/>
      <c r="R13" s="26"/>
      <c r="S13" s="24"/>
      <c r="T13" s="25"/>
      <c r="U13" s="25"/>
      <c r="V13" s="25"/>
      <c r="W13" s="26"/>
      <c r="X13" s="24"/>
      <c r="Y13" s="25"/>
      <c r="Z13" s="25"/>
      <c r="AA13" s="25"/>
      <c r="AB13" s="26"/>
      <c r="AC13" s="24"/>
      <c r="AD13" s="25"/>
      <c r="AE13" s="25"/>
      <c r="AF13" s="25"/>
      <c r="AG13" s="26"/>
      <c r="AH13" s="24"/>
      <c r="AI13" s="25"/>
      <c r="AJ13" s="25"/>
      <c r="AK13" s="25"/>
      <c r="AL13" s="26"/>
      <c r="AM13" t="str">
        <f t="array" ref="AM13">IF(SUM(1*(N13:AL13=INDEX(o_c,ROW()-10,)))=25,"C","")</f>
        <v/>
      </c>
      <c r="AO13" s="31" t="s">
        <v>23</v>
      </c>
    </row>
    <row r="14" spans="1:42" x14ac:dyDescent="0.25">
      <c r="A14">
        <f t="array" aca="1" ref="A14" ca="1">IFERROR(INDEX(FREQUENCY(IF(INDEX(o_c,ROW()-ROUNDUP(ROWS(o_c)/2,0),),COLUMN(o_c)),IF(INDEX(o_c,ROW()-ROUNDUP(ROWS(o_c)/2,0),),0,COLUMN(o_c))),INDEX(SMALL(IF(FREQUENCY(IF(INDEX(o_c,ROW()-ROUNDUP(ROWS(o_c)/2,0),),COLUMN(o_c)),IF(INDEX(o_c,ROW()-ROUNDUP(ROWS(o_c)/2,0),),0,COLUMN(o_c)))&gt;0,ROW(INDIRECT("1:"&amp;COLUMNS(o_c)+1))),ROW(INDIRECT("1:"&amp;COLUMNS(o_c)+1))),COLUMN())),"")</f>
        <v>3</v>
      </c>
      <c r="B14">
        <f t="array" aca="1" ref="B14" ca="1">IFERROR(INDEX(FREQUENCY(IF(INDEX(o_c,ROW()-ROUNDUP(ROWS(o_c)/2,0),),COLUMN(o_c)),IF(INDEX(o_c,ROW()-ROUNDUP(ROWS(o_c)/2,0),),0,COLUMN(o_c))),INDEX(SMALL(IF(FREQUENCY(IF(INDEX(o_c,ROW()-ROUNDUP(ROWS(o_c)/2,0),),COLUMN(o_c)),IF(INDEX(o_c,ROW()-ROUNDUP(ROWS(o_c)/2,0),),0,COLUMN(o_c)))&gt;0,ROW(INDIRECT("1:"&amp;COLUMNS(o_c)+1))),ROW(INDIRECT("1:"&amp;COLUMNS(o_c)+1))),COLUMN())),"")</f>
        <v>8</v>
      </c>
      <c r="C14">
        <f t="array" aca="1" ref="C14" ca="1">IFERROR(INDEX(FREQUENCY(IF(INDEX(o_c,ROW()-ROUNDUP(ROWS(o_c)/2,0),),COLUMN(o_c)),IF(INDEX(o_c,ROW()-ROUNDUP(ROWS(o_c)/2,0),),0,COLUMN(o_c))),INDEX(SMALL(IF(FREQUENCY(IF(INDEX(o_c,ROW()-ROUNDUP(ROWS(o_c)/2,0),),COLUMN(o_c)),IF(INDEX(o_c,ROW()-ROUNDUP(ROWS(o_c)/2,0),),0,COLUMN(o_c)))&gt;0,ROW(INDIRECT("1:"&amp;COLUMNS(o_c)+1))),ROW(INDIRECT("1:"&amp;COLUMNS(o_c)+1))),COLUMN())),"")</f>
        <v>1</v>
      </c>
      <c r="D14">
        <f t="array" aca="1" ref="D14" ca="1">IFERROR(INDEX(FREQUENCY(IF(INDEX(o_c,ROW()-ROUNDUP(ROWS(o_c)/2,0),),COLUMN(o_c)),IF(INDEX(o_c,ROW()-ROUNDUP(ROWS(o_c)/2,0),),0,COLUMN(o_c))),INDEX(SMALL(IF(FREQUENCY(IF(INDEX(o_c,ROW()-ROUNDUP(ROWS(o_c)/2,0),),COLUMN(o_c)),IF(INDEX(o_c,ROW()-ROUNDUP(ROWS(o_c)/2,0),),0,COLUMN(o_c)))&gt;0,ROW(INDIRECT("1:"&amp;COLUMNS(o_c)+1))),ROW(INDIRECT("1:"&amp;COLUMNS(o_c)+1))),COLUMN())),"")</f>
        <v>1</v>
      </c>
      <c r="E14">
        <f t="array" aca="1" ref="E14" ca="1">IFERROR(INDEX(FREQUENCY(IF(INDEX(o_c,ROW()-ROUNDUP(ROWS(o_c)/2,0),),COLUMN(o_c)),IF(INDEX(o_c,ROW()-ROUNDUP(ROWS(o_c)/2,0),),0,COLUMN(o_c))),INDEX(SMALL(IF(FREQUENCY(IF(INDEX(o_c,ROW()-ROUNDUP(ROWS(o_c)/2,0),),COLUMN(o_c)),IF(INDEX(o_c,ROW()-ROUNDUP(ROWS(o_c)/2,0),),0,COLUMN(o_c)))&gt;0,ROW(INDIRECT("1:"&amp;COLUMNS(o_c)+1))),ROW(INDIRECT("1:"&amp;COLUMNS(o_c)+1))),COLUMN())),"")</f>
        <v>3</v>
      </c>
      <c r="F14">
        <f t="array" aca="1" ref="F14" ca="1">IFERROR(INDEX(FREQUENCY(IF(INDEX(o_c,ROW()-ROUNDUP(ROWS(o_c)/2,0),),COLUMN(o_c)),IF(INDEX(o_c,ROW()-ROUNDUP(ROWS(o_c)/2,0),),0,COLUMN(o_c))),INDEX(SMALL(IF(FREQUENCY(IF(INDEX(o_c,ROW()-ROUNDUP(ROWS(o_c)/2,0),),COLUMN(o_c)),IF(INDEX(o_c,ROW()-ROUNDUP(ROWS(o_c)/2,0),),0,COLUMN(o_c)))&gt;0,ROW(INDIRECT("1:"&amp;COLUMNS(o_c)+1))),ROW(INDIRECT("1:"&amp;COLUMNS(o_c)+1))),COLUMN())),"")</f>
        <v>1</v>
      </c>
      <c r="G14" t="str">
        <f t="array" aca="1" ref="G14" ca="1">IFERROR(INDEX(FREQUENCY(IF(INDEX(o_c,ROW()-ROUNDUP(ROWS(o_c)/2,0),),COLUMN(o_c)),IF(INDEX(o_c,ROW()-ROUNDUP(ROWS(o_c)/2,0),),0,COLUMN(o_c))),INDEX(SMALL(IF(FREQUENCY(IF(INDEX(o_c,ROW()-ROUNDUP(ROWS(o_c)/2,0),),COLUMN(o_c)),IF(INDEX(o_c,ROW()-ROUNDUP(ROWS(o_c)/2,0),),0,COLUMN(o_c)))&gt;0,ROW(INDIRECT("1:"&amp;COLUMNS(o_c)+1))),ROW(INDIRECT("1:"&amp;COLUMNS(o_c)+1))),COLUMN())),"")</f>
        <v/>
      </c>
      <c r="H14" t="str">
        <f t="array" aca="1" ref="H14" ca="1">IFERROR(INDEX(FREQUENCY(IF(INDEX(o_c,ROW()-ROUNDUP(ROWS(o_c)/2,0),),COLUMN(o_c)),IF(INDEX(o_c,ROW()-ROUNDUP(ROWS(o_c)/2,0),),0,COLUMN(o_c))),INDEX(SMALL(IF(FREQUENCY(IF(INDEX(o_c,ROW()-ROUNDUP(ROWS(o_c)/2,0),),COLUMN(o_c)),IF(INDEX(o_c,ROW()-ROUNDUP(ROWS(o_c)/2,0),),0,COLUMN(o_c)))&gt;0,ROW(INDIRECT("1:"&amp;COLUMNS(o_c)+1))),ROW(INDIRECT("1:"&amp;COLUMNS(o_c)+1))),COLUMN())),"")</f>
        <v/>
      </c>
      <c r="I14" t="str">
        <f t="array" aca="1" ref="I14" ca="1">IFERROR(INDEX(FREQUENCY(IF(INDEX(o_c,ROW()-ROUNDUP(ROWS(o_c)/2,0),),COLUMN(o_c)),IF(INDEX(o_c,ROW()-ROUNDUP(ROWS(o_c)/2,0),),0,COLUMN(o_c))),INDEX(SMALL(IF(FREQUENCY(IF(INDEX(o_c,ROW()-ROUNDUP(ROWS(o_c)/2,0),),COLUMN(o_c)),IF(INDEX(o_c,ROW()-ROUNDUP(ROWS(o_c)/2,0),),0,COLUMN(o_c)))&gt;0,ROW(INDIRECT("1:"&amp;COLUMNS(o_c)+1))),ROW(INDIRECT("1:"&amp;COLUMNS(o_c)+1))),COLUMN())),"")</f>
        <v/>
      </c>
      <c r="J14" t="str">
        <f t="array" aca="1" ref="J14" ca="1">IFERROR(INDEX(FREQUENCY(IF(INDEX(o_c,ROW()-ROUNDUP(ROWS(o_c)/2,0),),COLUMN(o_c)),IF(INDEX(o_c,ROW()-ROUNDUP(ROWS(o_c)/2,0),),0,COLUMN(o_c))),INDEX(SMALL(IF(FREQUENCY(IF(INDEX(o_c,ROW()-ROUNDUP(ROWS(o_c)/2,0),),COLUMN(o_c)),IF(INDEX(o_c,ROW()-ROUNDUP(ROWS(o_c)/2,0),),0,COLUMN(o_c)))&gt;0,ROW(INDIRECT("1:"&amp;COLUMNS(o_c)+1))),ROW(INDIRECT("1:"&amp;COLUMNS(o_c)+1))),COLUMN())),"")</f>
        <v/>
      </c>
      <c r="K14" t="str">
        <f t="array" aca="1" ref="K14" ca="1">IFERROR(INDEX(FREQUENCY(IF(INDEX(o_c,ROW()-ROUNDUP(ROWS(o_c)/2,0),),COLUMN(o_c)),IF(INDEX(o_c,ROW()-ROUNDUP(ROWS(o_c)/2,0),),0,COLUMN(o_c))),INDEX(SMALL(IF(FREQUENCY(IF(INDEX(o_c,ROW()-ROUNDUP(ROWS(o_c)/2,0),),COLUMN(o_c)),IF(INDEX(o_c,ROW()-ROUNDUP(ROWS(o_c)/2,0),),0,COLUMN(o_c)))&gt;0,ROW(INDIRECT("1:"&amp;COLUMNS(o_c)+1))),ROW(INDIRECT("1:"&amp;COLUMNS(o_c)+1))),COLUMN())),"")</f>
        <v/>
      </c>
      <c r="L14" t="str">
        <f t="array" aca="1" ref="L14" ca="1">IFERROR(INDEX(FREQUENCY(IF(INDEX(o_c,ROW()-ROUNDUP(ROWS(o_c)/2,0),),COLUMN(o_c)),IF(INDEX(o_c,ROW()-ROUNDUP(ROWS(o_c)/2,0),),0,COLUMN(o_c))),INDEX(SMALL(IF(FREQUENCY(IF(INDEX(o_c,ROW()-ROUNDUP(ROWS(o_c)/2,0),),COLUMN(o_c)),IF(INDEX(o_c,ROW()-ROUNDUP(ROWS(o_c)/2,0),),0,COLUMN(o_c)))&gt;0,ROW(INDIRECT("1:"&amp;COLUMNS(o_c)+1))),ROW(INDIRECT("1:"&amp;COLUMNS(o_c)+1))),COLUMN())),"")</f>
        <v/>
      </c>
      <c r="M14" t="str">
        <f t="array" aca="1" ref="M14" ca="1">IFERROR(INDEX(FREQUENCY(IF(INDEX(o_c,ROW()-ROUNDUP(ROWS(o_c)/2,0),),COLUMN(o_c)),IF(INDEX(o_c,ROW()-ROUNDUP(ROWS(o_c)/2,0),),0,COLUMN(o_c))),INDEX(SMALL(IF(FREQUENCY(IF(INDEX(o_c,ROW()-ROUNDUP(ROWS(o_c)/2,0),),COLUMN(o_c)),IF(INDEX(o_c,ROW()-ROUNDUP(ROWS(o_c)/2,0),),0,COLUMN(o_c)))&gt;0,ROW(INDIRECT("1:"&amp;COLUMNS(o_c)+1))),ROW(INDIRECT("1:"&amp;COLUMNS(o_c)+1))),COLUMN())),"")</f>
        <v/>
      </c>
      <c r="N14" s="24"/>
      <c r="O14" s="25"/>
      <c r="P14" s="25"/>
      <c r="Q14" s="25"/>
      <c r="R14" s="26"/>
      <c r="S14" s="24"/>
      <c r="T14" s="25"/>
      <c r="U14" s="25"/>
      <c r="V14" s="25"/>
      <c r="W14" s="26"/>
      <c r="X14" s="24"/>
      <c r="Y14" s="25"/>
      <c r="Z14" s="25"/>
      <c r="AA14" s="25"/>
      <c r="AB14" s="26"/>
      <c r="AC14" s="24"/>
      <c r="AD14" s="25"/>
      <c r="AE14" s="25"/>
      <c r="AF14" s="25"/>
      <c r="AG14" s="26"/>
      <c r="AH14" s="24"/>
      <c r="AI14" s="25"/>
      <c r="AJ14" s="25"/>
      <c r="AK14" s="25"/>
      <c r="AL14" s="26"/>
      <c r="AM14" t="str">
        <f t="array" ref="AM14">IF(SUM(1*(N14:AL14=INDEX(o_c,ROW()-10,)))=25,"C","")</f>
        <v/>
      </c>
      <c r="AO14" s="31" t="s">
        <v>24</v>
      </c>
    </row>
    <row r="15" spans="1:42" ht="15.75" thickBot="1" x14ac:dyDescent="0.3">
      <c r="A15">
        <f t="array" aca="1" ref="A15" ca="1">IFERROR(INDEX(FREQUENCY(IF(INDEX(o_c,ROW()-ROUNDUP(ROWS(o_c)/2,0),),COLUMN(o_c)),IF(INDEX(o_c,ROW()-ROUNDUP(ROWS(o_c)/2,0),),0,COLUMN(o_c))),INDEX(SMALL(IF(FREQUENCY(IF(INDEX(o_c,ROW()-ROUNDUP(ROWS(o_c)/2,0),),COLUMN(o_c)),IF(INDEX(o_c,ROW()-ROUNDUP(ROWS(o_c)/2,0),),0,COLUMN(o_c)))&gt;0,ROW(INDIRECT("1:"&amp;COLUMNS(o_c)+1))),ROW(INDIRECT("1:"&amp;COLUMNS(o_c)+1))),COLUMN())),"")</f>
        <v>1</v>
      </c>
      <c r="B15">
        <f t="array" aca="1" ref="B15" ca="1">IFERROR(INDEX(FREQUENCY(IF(INDEX(o_c,ROW()-ROUNDUP(ROWS(o_c)/2,0),),COLUMN(o_c)),IF(INDEX(o_c,ROW()-ROUNDUP(ROWS(o_c)/2,0),),0,COLUMN(o_c))),INDEX(SMALL(IF(FREQUENCY(IF(INDEX(o_c,ROW()-ROUNDUP(ROWS(o_c)/2,0),),COLUMN(o_c)),IF(INDEX(o_c,ROW()-ROUNDUP(ROWS(o_c)/2,0),),0,COLUMN(o_c)))&gt;0,ROW(INDIRECT("1:"&amp;COLUMNS(o_c)+1))),ROW(INDIRECT("1:"&amp;COLUMNS(o_c)+1))),COLUMN())),"")</f>
        <v>1</v>
      </c>
      <c r="C15">
        <f t="array" aca="1" ref="C15" ca="1">IFERROR(INDEX(FREQUENCY(IF(INDEX(o_c,ROW()-ROUNDUP(ROWS(o_c)/2,0),),COLUMN(o_c)),IF(INDEX(o_c,ROW()-ROUNDUP(ROWS(o_c)/2,0),),0,COLUMN(o_c))),INDEX(SMALL(IF(FREQUENCY(IF(INDEX(o_c,ROW()-ROUNDUP(ROWS(o_c)/2,0),),COLUMN(o_c)),IF(INDEX(o_c,ROW()-ROUNDUP(ROWS(o_c)/2,0),),0,COLUMN(o_c)))&gt;0,ROW(INDIRECT("1:"&amp;COLUMNS(o_c)+1))),ROW(INDIRECT("1:"&amp;COLUMNS(o_c)+1))),COLUMN())),"")</f>
        <v>2</v>
      </c>
      <c r="D15">
        <f t="array" aca="1" ref="D15" ca="1">IFERROR(INDEX(FREQUENCY(IF(INDEX(o_c,ROW()-ROUNDUP(ROWS(o_c)/2,0),),COLUMN(o_c)),IF(INDEX(o_c,ROW()-ROUNDUP(ROWS(o_c)/2,0),),0,COLUMN(o_c))),INDEX(SMALL(IF(FREQUENCY(IF(INDEX(o_c,ROW()-ROUNDUP(ROWS(o_c)/2,0),),COLUMN(o_c)),IF(INDEX(o_c,ROW()-ROUNDUP(ROWS(o_c)/2,0),),0,COLUMN(o_c)))&gt;0,ROW(INDIRECT("1:"&amp;COLUMNS(o_c)+1))),ROW(INDIRECT("1:"&amp;COLUMNS(o_c)+1))),COLUMN())),"")</f>
        <v>1</v>
      </c>
      <c r="E15">
        <f t="array" aca="1" ref="E15" ca="1">IFERROR(INDEX(FREQUENCY(IF(INDEX(o_c,ROW()-ROUNDUP(ROWS(o_c)/2,0),),COLUMN(o_c)),IF(INDEX(o_c,ROW()-ROUNDUP(ROWS(o_c)/2,0),),0,COLUMN(o_c))),INDEX(SMALL(IF(FREQUENCY(IF(INDEX(o_c,ROW()-ROUNDUP(ROWS(o_c)/2,0),),COLUMN(o_c)),IF(INDEX(o_c,ROW()-ROUNDUP(ROWS(o_c)/2,0),),0,COLUMN(o_c)))&gt;0,ROW(INDIRECT("1:"&amp;COLUMNS(o_c)+1))),ROW(INDIRECT("1:"&amp;COLUMNS(o_c)+1))),COLUMN())),"")</f>
        <v>1</v>
      </c>
      <c r="F15">
        <f t="array" aca="1" ref="F15" ca="1">IFERROR(INDEX(FREQUENCY(IF(INDEX(o_c,ROW()-ROUNDUP(ROWS(o_c)/2,0),),COLUMN(o_c)),IF(INDEX(o_c,ROW()-ROUNDUP(ROWS(o_c)/2,0),),0,COLUMN(o_c))),INDEX(SMALL(IF(FREQUENCY(IF(INDEX(o_c,ROW()-ROUNDUP(ROWS(o_c)/2,0),),COLUMN(o_c)),IF(INDEX(o_c,ROW()-ROUNDUP(ROWS(o_c)/2,0),),0,COLUMN(o_c)))&gt;0,ROW(INDIRECT("1:"&amp;COLUMNS(o_c)+1))),ROW(INDIRECT("1:"&amp;COLUMNS(o_c)+1))),COLUMN())),"")</f>
        <v>2</v>
      </c>
      <c r="G15">
        <f t="array" aca="1" ref="G15" ca="1">IFERROR(INDEX(FREQUENCY(IF(INDEX(o_c,ROW()-ROUNDUP(ROWS(o_c)/2,0),),COLUMN(o_c)),IF(INDEX(o_c,ROW()-ROUNDUP(ROWS(o_c)/2,0),),0,COLUMN(o_c))),INDEX(SMALL(IF(FREQUENCY(IF(INDEX(o_c,ROW()-ROUNDUP(ROWS(o_c)/2,0),),COLUMN(o_c)),IF(INDEX(o_c,ROW()-ROUNDUP(ROWS(o_c)/2,0),),0,COLUMN(o_c)))&gt;0,ROW(INDIRECT("1:"&amp;COLUMNS(o_c)+1))),ROW(INDIRECT("1:"&amp;COLUMNS(o_c)+1))),COLUMN())),"")</f>
        <v>1</v>
      </c>
      <c r="H15">
        <f t="array" aca="1" ref="H15" ca="1">IFERROR(INDEX(FREQUENCY(IF(INDEX(o_c,ROW()-ROUNDUP(ROWS(o_c)/2,0),),COLUMN(o_c)),IF(INDEX(o_c,ROW()-ROUNDUP(ROWS(o_c)/2,0),),0,COLUMN(o_c))),INDEX(SMALL(IF(FREQUENCY(IF(INDEX(o_c,ROW()-ROUNDUP(ROWS(o_c)/2,0),),COLUMN(o_c)),IF(INDEX(o_c,ROW()-ROUNDUP(ROWS(o_c)/2,0),),0,COLUMN(o_c)))&gt;0,ROW(INDIRECT("1:"&amp;COLUMNS(o_c)+1))),ROW(INDIRECT("1:"&amp;COLUMNS(o_c)+1))),COLUMN())),"")</f>
        <v>3</v>
      </c>
      <c r="I15" t="str">
        <f t="array" aca="1" ref="I15" ca="1">IFERROR(INDEX(FREQUENCY(IF(INDEX(o_c,ROW()-ROUNDUP(ROWS(o_c)/2,0),),COLUMN(o_c)),IF(INDEX(o_c,ROW()-ROUNDUP(ROWS(o_c)/2,0),),0,COLUMN(o_c))),INDEX(SMALL(IF(FREQUENCY(IF(INDEX(o_c,ROW()-ROUNDUP(ROWS(o_c)/2,0),),COLUMN(o_c)),IF(INDEX(o_c,ROW()-ROUNDUP(ROWS(o_c)/2,0),),0,COLUMN(o_c)))&gt;0,ROW(INDIRECT("1:"&amp;COLUMNS(o_c)+1))),ROW(INDIRECT("1:"&amp;COLUMNS(o_c)+1))),COLUMN())),"")</f>
        <v/>
      </c>
      <c r="J15" t="str">
        <f t="array" aca="1" ref="J15" ca="1">IFERROR(INDEX(FREQUENCY(IF(INDEX(o_c,ROW()-ROUNDUP(ROWS(o_c)/2,0),),COLUMN(o_c)),IF(INDEX(o_c,ROW()-ROUNDUP(ROWS(o_c)/2,0),),0,COLUMN(o_c))),INDEX(SMALL(IF(FREQUENCY(IF(INDEX(o_c,ROW()-ROUNDUP(ROWS(o_c)/2,0),),COLUMN(o_c)),IF(INDEX(o_c,ROW()-ROUNDUP(ROWS(o_c)/2,0),),0,COLUMN(o_c)))&gt;0,ROW(INDIRECT("1:"&amp;COLUMNS(o_c)+1))),ROW(INDIRECT("1:"&amp;COLUMNS(o_c)+1))),COLUMN())),"")</f>
        <v/>
      </c>
      <c r="K15" t="str">
        <f t="array" aca="1" ref="K15" ca="1">IFERROR(INDEX(FREQUENCY(IF(INDEX(o_c,ROW()-ROUNDUP(ROWS(o_c)/2,0),),COLUMN(o_c)),IF(INDEX(o_c,ROW()-ROUNDUP(ROWS(o_c)/2,0),),0,COLUMN(o_c))),INDEX(SMALL(IF(FREQUENCY(IF(INDEX(o_c,ROW()-ROUNDUP(ROWS(o_c)/2,0),),COLUMN(o_c)),IF(INDEX(o_c,ROW()-ROUNDUP(ROWS(o_c)/2,0),),0,COLUMN(o_c)))&gt;0,ROW(INDIRECT("1:"&amp;COLUMNS(o_c)+1))),ROW(INDIRECT("1:"&amp;COLUMNS(o_c)+1))),COLUMN())),"")</f>
        <v/>
      </c>
      <c r="L15" t="str">
        <f t="array" aca="1" ref="L15" ca="1">IFERROR(INDEX(FREQUENCY(IF(INDEX(o_c,ROW()-ROUNDUP(ROWS(o_c)/2,0),),COLUMN(o_c)),IF(INDEX(o_c,ROW()-ROUNDUP(ROWS(o_c)/2,0),),0,COLUMN(o_c))),INDEX(SMALL(IF(FREQUENCY(IF(INDEX(o_c,ROW()-ROUNDUP(ROWS(o_c)/2,0),),COLUMN(o_c)),IF(INDEX(o_c,ROW()-ROUNDUP(ROWS(o_c)/2,0),),0,COLUMN(o_c)))&gt;0,ROW(INDIRECT("1:"&amp;COLUMNS(o_c)+1))),ROW(INDIRECT("1:"&amp;COLUMNS(o_c)+1))),COLUMN())),"")</f>
        <v/>
      </c>
      <c r="M15" t="str">
        <f t="array" aca="1" ref="M15" ca="1">IFERROR(INDEX(FREQUENCY(IF(INDEX(o_c,ROW()-ROUNDUP(ROWS(o_c)/2,0),),COLUMN(o_c)),IF(INDEX(o_c,ROW()-ROUNDUP(ROWS(o_c)/2,0),),0,COLUMN(o_c))),INDEX(SMALL(IF(FREQUENCY(IF(INDEX(o_c,ROW()-ROUNDUP(ROWS(o_c)/2,0),),COLUMN(o_c)),IF(INDEX(o_c,ROW()-ROUNDUP(ROWS(o_c)/2,0),),0,COLUMN(o_c)))&gt;0,ROW(INDIRECT("1:"&amp;COLUMNS(o_c)+1))),ROW(INDIRECT("1:"&amp;COLUMNS(o_c)+1))),COLUMN())),"")</f>
        <v/>
      </c>
      <c r="N15" s="27"/>
      <c r="O15" s="28"/>
      <c r="P15" s="28"/>
      <c r="Q15" s="28"/>
      <c r="R15" s="29"/>
      <c r="S15" s="27"/>
      <c r="T15" s="28"/>
      <c r="U15" s="28"/>
      <c r="V15" s="28"/>
      <c r="W15" s="29"/>
      <c r="X15" s="27"/>
      <c r="Y15" s="28"/>
      <c r="Z15" s="28"/>
      <c r="AA15" s="28"/>
      <c r="AB15" s="29"/>
      <c r="AC15" s="27"/>
      <c r="AD15" s="28"/>
      <c r="AE15" s="28"/>
      <c r="AF15" s="28"/>
      <c r="AG15" s="29"/>
      <c r="AH15" s="27"/>
      <c r="AI15" s="28"/>
      <c r="AJ15" s="28"/>
      <c r="AK15" s="28"/>
      <c r="AL15" s="29"/>
      <c r="AM15" t="str">
        <f t="array" ref="AM15">IF(SUM(1*(N15:AL15=INDEX(o_c,ROW()-10,)))=25,"C","")</f>
        <v/>
      </c>
    </row>
    <row r="16" spans="1:42" x14ac:dyDescent="0.25">
      <c r="A16">
        <f t="array" aca="1" ref="A16" ca="1">IFERROR(INDEX(FREQUENCY(IF(INDEX(o_c,ROW()-ROUNDUP(ROWS(o_c)/2,0),),COLUMN(o_c)),IF(INDEX(o_c,ROW()-ROUNDUP(ROWS(o_c)/2,0),),0,COLUMN(o_c))),INDEX(SMALL(IF(FREQUENCY(IF(INDEX(o_c,ROW()-ROUNDUP(ROWS(o_c)/2,0),),COLUMN(o_c)),IF(INDEX(o_c,ROW()-ROUNDUP(ROWS(o_c)/2,0),),0,COLUMN(o_c)))&gt;0,ROW(INDIRECT("1:"&amp;COLUMNS(o_c)+1))),ROW(INDIRECT("1:"&amp;COLUMNS(o_c)+1))),COLUMN())),"")</f>
        <v>4</v>
      </c>
      <c r="B16">
        <f t="array" aca="1" ref="B16" ca="1">IFERROR(INDEX(FREQUENCY(IF(INDEX(o_c,ROW()-ROUNDUP(ROWS(o_c)/2,0),),COLUMN(o_c)),IF(INDEX(o_c,ROW()-ROUNDUP(ROWS(o_c)/2,0),),0,COLUMN(o_c))),INDEX(SMALL(IF(FREQUENCY(IF(INDEX(o_c,ROW()-ROUNDUP(ROWS(o_c)/2,0),),COLUMN(o_c)),IF(INDEX(o_c,ROW()-ROUNDUP(ROWS(o_c)/2,0),),0,COLUMN(o_c)))&gt;0,ROW(INDIRECT("1:"&amp;COLUMNS(o_c)+1))),ROW(INDIRECT("1:"&amp;COLUMNS(o_c)+1))),COLUMN())),"")</f>
        <v>1</v>
      </c>
      <c r="C16">
        <f t="array" aca="1" ref="C16" ca="1">IFERROR(INDEX(FREQUENCY(IF(INDEX(o_c,ROW()-ROUNDUP(ROWS(o_c)/2,0),),COLUMN(o_c)),IF(INDEX(o_c,ROW()-ROUNDUP(ROWS(o_c)/2,0),),0,COLUMN(o_c))),INDEX(SMALL(IF(FREQUENCY(IF(INDEX(o_c,ROW()-ROUNDUP(ROWS(o_c)/2,0),),COLUMN(o_c)),IF(INDEX(o_c,ROW()-ROUNDUP(ROWS(o_c)/2,0),),0,COLUMN(o_c)))&gt;0,ROW(INDIRECT("1:"&amp;COLUMNS(o_c)+1))),ROW(INDIRECT("1:"&amp;COLUMNS(o_c)+1))),COLUMN())),"")</f>
        <v>1</v>
      </c>
      <c r="D16">
        <f t="array" aca="1" ref="D16" ca="1">IFERROR(INDEX(FREQUENCY(IF(INDEX(o_c,ROW()-ROUNDUP(ROWS(o_c)/2,0),),COLUMN(o_c)),IF(INDEX(o_c,ROW()-ROUNDUP(ROWS(o_c)/2,0),),0,COLUMN(o_c))),INDEX(SMALL(IF(FREQUENCY(IF(INDEX(o_c,ROW()-ROUNDUP(ROWS(o_c)/2,0),),COLUMN(o_c)),IF(INDEX(o_c,ROW()-ROUNDUP(ROWS(o_c)/2,0),),0,COLUMN(o_c)))&gt;0,ROW(INDIRECT("1:"&amp;COLUMNS(o_c)+1))),ROW(INDIRECT("1:"&amp;COLUMNS(o_c)+1))),COLUMN())),"")</f>
        <v>6</v>
      </c>
      <c r="E16">
        <f t="array" aca="1" ref="E16" ca="1">IFERROR(INDEX(FREQUENCY(IF(INDEX(o_c,ROW()-ROUNDUP(ROWS(o_c)/2,0),),COLUMN(o_c)),IF(INDEX(o_c,ROW()-ROUNDUP(ROWS(o_c)/2,0),),0,COLUMN(o_c))),INDEX(SMALL(IF(FREQUENCY(IF(INDEX(o_c,ROW()-ROUNDUP(ROWS(o_c)/2,0),),COLUMN(o_c)),IF(INDEX(o_c,ROW()-ROUNDUP(ROWS(o_c)/2,0),),0,COLUMN(o_c)))&gt;0,ROW(INDIRECT("1:"&amp;COLUMNS(o_c)+1))),ROW(INDIRECT("1:"&amp;COLUMNS(o_c)+1))),COLUMN())),"")</f>
        <v>3</v>
      </c>
      <c r="F16" t="str">
        <f t="array" aca="1" ref="F16" ca="1">IFERROR(INDEX(FREQUENCY(IF(INDEX(o_c,ROW()-ROUNDUP(ROWS(o_c)/2,0),),COLUMN(o_c)),IF(INDEX(o_c,ROW()-ROUNDUP(ROWS(o_c)/2,0),),0,COLUMN(o_c))),INDEX(SMALL(IF(FREQUENCY(IF(INDEX(o_c,ROW()-ROUNDUP(ROWS(o_c)/2,0),),COLUMN(o_c)),IF(INDEX(o_c,ROW()-ROUNDUP(ROWS(o_c)/2,0),),0,COLUMN(o_c)))&gt;0,ROW(INDIRECT("1:"&amp;COLUMNS(o_c)+1))),ROW(INDIRECT("1:"&amp;COLUMNS(o_c)+1))),COLUMN())),"")</f>
        <v/>
      </c>
      <c r="G16" t="str">
        <f t="array" aca="1" ref="G16" ca="1">IFERROR(INDEX(FREQUENCY(IF(INDEX(o_c,ROW()-ROUNDUP(ROWS(o_c)/2,0),),COLUMN(o_c)),IF(INDEX(o_c,ROW()-ROUNDUP(ROWS(o_c)/2,0),),0,COLUMN(o_c))),INDEX(SMALL(IF(FREQUENCY(IF(INDEX(o_c,ROW()-ROUNDUP(ROWS(o_c)/2,0),),COLUMN(o_c)),IF(INDEX(o_c,ROW()-ROUNDUP(ROWS(o_c)/2,0),),0,COLUMN(o_c)))&gt;0,ROW(INDIRECT("1:"&amp;COLUMNS(o_c)+1))),ROW(INDIRECT("1:"&amp;COLUMNS(o_c)+1))),COLUMN())),"")</f>
        <v/>
      </c>
      <c r="H16" t="str">
        <f t="array" aca="1" ref="H16" ca="1">IFERROR(INDEX(FREQUENCY(IF(INDEX(o_c,ROW()-ROUNDUP(ROWS(o_c)/2,0),),COLUMN(o_c)),IF(INDEX(o_c,ROW()-ROUNDUP(ROWS(o_c)/2,0),),0,COLUMN(o_c))),INDEX(SMALL(IF(FREQUENCY(IF(INDEX(o_c,ROW()-ROUNDUP(ROWS(o_c)/2,0),),COLUMN(o_c)),IF(INDEX(o_c,ROW()-ROUNDUP(ROWS(o_c)/2,0),),0,COLUMN(o_c)))&gt;0,ROW(INDIRECT("1:"&amp;COLUMNS(o_c)+1))),ROW(INDIRECT("1:"&amp;COLUMNS(o_c)+1))),COLUMN())),"")</f>
        <v/>
      </c>
      <c r="I16" t="str">
        <f t="array" aca="1" ref="I16" ca="1">IFERROR(INDEX(FREQUENCY(IF(INDEX(o_c,ROW()-ROUNDUP(ROWS(o_c)/2,0),),COLUMN(o_c)),IF(INDEX(o_c,ROW()-ROUNDUP(ROWS(o_c)/2,0),),0,COLUMN(o_c))),INDEX(SMALL(IF(FREQUENCY(IF(INDEX(o_c,ROW()-ROUNDUP(ROWS(o_c)/2,0),),COLUMN(o_c)),IF(INDEX(o_c,ROW()-ROUNDUP(ROWS(o_c)/2,0),),0,COLUMN(o_c)))&gt;0,ROW(INDIRECT("1:"&amp;COLUMNS(o_c)+1))),ROW(INDIRECT("1:"&amp;COLUMNS(o_c)+1))),COLUMN())),"")</f>
        <v/>
      </c>
      <c r="J16" t="str">
        <f t="array" aca="1" ref="J16" ca="1">IFERROR(INDEX(FREQUENCY(IF(INDEX(o_c,ROW()-ROUNDUP(ROWS(o_c)/2,0),),COLUMN(o_c)),IF(INDEX(o_c,ROW()-ROUNDUP(ROWS(o_c)/2,0),),0,COLUMN(o_c))),INDEX(SMALL(IF(FREQUENCY(IF(INDEX(o_c,ROW()-ROUNDUP(ROWS(o_c)/2,0),),COLUMN(o_c)),IF(INDEX(o_c,ROW()-ROUNDUP(ROWS(o_c)/2,0),),0,COLUMN(o_c)))&gt;0,ROW(INDIRECT("1:"&amp;COLUMNS(o_c)+1))),ROW(INDIRECT("1:"&amp;COLUMNS(o_c)+1))),COLUMN())),"")</f>
        <v/>
      </c>
      <c r="K16" t="str">
        <f t="array" aca="1" ref="K16" ca="1">IFERROR(INDEX(FREQUENCY(IF(INDEX(o_c,ROW()-ROUNDUP(ROWS(o_c)/2,0),),COLUMN(o_c)),IF(INDEX(o_c,ROW()-ROUNDUP(ROWS(o_c)/2,0),),0,COLUMN(o_c))),INDEX(SMALL(IF(FREQUENCY(IF(INDEX(o_c,ROW()-ROUNDUP(ROWS(o_c)/2,0),),COLUMN(o_c)),IF(INDEX(o_c,ROW()-ROUNDUP(ROWS(o_c)/2,0),),0,COLUMN(o_c)))&gt;0,ROW(INDIRECT("1:"&amp;COLUMNS(o_c)+1))),ROW(INDIRECT("1:"&amp;COLUMNS(o_c)+1))),COLUMN())),"")</f>
        <v/>
      </c>
      <c r="L16" t="str">
        <f t="array" aca="1" ref="L16" ca="1">IFERROR(INDEX(FREQUENCY(IF(INDEX(o_c,ROW()-ROUNDUP(ROWS(o_c)/2,0),),COLUMN(o_c)),IF(INDEX(o_c,ROW()-ROUNDUP(ROWS(o_c)/2,0),),0,COLUMN(o_c))),INDEX(SMALL(IF(FREQUENCY(IF(INDEX(o_c,ROW()-ROUNDUP(ROWS(o_c)/2,0),),COLUMN(o_c)),IF(INDEX(o_c,ROW()-ROUNDUP(ROWS(o_c)/2,0),),0,COLUMN(o_c)))&gt;0,ROW(INDIRECT("1:"&amp;COLUMNS(o_c)+1))),ROW(INDIRECT("1:"&amp;COLUMNS(o_c)+1))),COLUMN())),"")</f>
        <v/>
      </c>
      <c r="M16" t="str">
        <f t="array" aca="1" ref="M16" ca="1">IFERROR(INDEX(FREQUENCY(IF(INDEX(o_c,ROW()-ROUNDUP(ROWS(o_c)/2,0),),COLUMN(o_c)),IF(INDEX(o_c,ROW()-ROUNDUP(ROWS(o_c)/2,0),),0,COLUMN(o_c))),INDEX(SMALL(IF(FREQUENCY(IF(INDEX(o_c,ROW()-ROUNDUP(ROWS(o_c)/2,0),),COLUMN(o_c)),IF(INDEX(o_c,ROW()-ROUNDUP(ROWS(o_c)/2,0),),0,COLUMN(o_c)))&gt;0,ROW(INDIRECT("1:"&amp;COLUMNS(o_c)+1))),ROW(INDIRECT("1:"&amp;COLUMNS(o_c)+1))),COLUMN())),"")</f>
        <v/>
      </c>
      <c r="N16" s="21"/>
      <c r="O16" s="22"/>
      <c r="P16" s="22"/>
      <c r="Q16" s="22"/>
      <c r="R16" s="23"/>
      <c r="S16" s="21"/>
      <c r="T16" s="22"/>
      <c r="U16" s="22"/>
      <c r="V16" s="22"/>
      <c r="W16" s="23"/>
      <c r="X16" s="21"/>
      <c r="Y16" s="22"/>
      <c r="Z16" s="22"/>
      <c r="AA16" s="22"/>
      <c r="AB16" s="23"/>
      <c r="AC16" s="21"/>
      <c r="AD16" s="22"/>
      <c r="AE16" s="22"/>
      <c r="AF16" s="22"/>
      <c r="AG16" s="23"/>
      <c r="AH16" s="21"/>
      <c r="AI16" s="22"/>
      <c r="AJ16" s="22"/>
      <c r="AK16" s="22"/>
      <c r="AL16" s="23"/>
      <c r="AM16" t="str">
        <f t="array" ref="AM16">IF(SUM(1*(N16:AL16=INDEX(o_c,ROW()-10,)))=25,"C","")</f>
        <v/>
      </c>
    </row>
    <row r="17" spans="1:39" x14ac:dyDescent="0.25">
      <c r="A17">
        <f t="array" aca="1" ref="A17" ca="1">IFERROR(INDEX(FREQUENCY(IF(INDEX(o_c,ROW()-ROUNDUP(ROWS(o_c)/2,0),),COLUMN(o_c)),IF(INDEX(o_c,ROW()-ROUNDUP(ROWS(o_c)/2,0),),0,COLUMN(o_c))),INDEX(SMALL(IF(FREQUENCY(IF(INDEX(o_c,ROW()-ROUNDUP(ROWS(o_c)/2,0),),COLUMN(o_c)),IF(INDEX(o_c,ROW()-ROUNDUP(ROWS(o_c)/2,0),),0,COLUMN(o_c)))&gt;0,ROW(INDIRECT("1:"&amp;COLUMNS(o_c)+1))),ROW(INDIRECT("1:"&amp;COLUMNS(o_c)+1))),COLUMN())),"")</f>
        <v>2</v>
      </c>
      <c r="B17">
        <f t="array" aca="1" ref="B17" ca="1">IFERROR(INDEX(FREQUENCY(IF(INDEX(o_c,ROW()-ROUNDUP(ROWS(o_c)/2,0),),COLUMN(o_c)),IF(INDEX(o_c,ROW()-ROUNDUP(ROWS(o_c)/2,0),),0,COLUMN(o_c))),INDEX(SMALL(IF(FREQUENCY(IF(INDEX(o_c,ROW()-ROUNDUP(ROWS(o_c)/2,0),),COLUMN(o_c)),IF(INDEX(o_c,ROW()-ROUNDUP(ROWS(o_c)/2,0),),0,COLUMN(o_c)))&gt;0,ROW(INDIRECT("1:"&amp;COLUMNS(o_c)+1))),ROW(INDIRECT("1:"&amp;COLUMNS(o_c)+1))),COLUMN())),"")</f>
        <v>4</v>
      </c>
      <c r="C17">
        <f t="array" aca="1" ref="C17" ca="1">IFERROR(INDEX(FREQUENCY(IF(INDEX(o_c,ROW()-ROUNDUP(ROWS(o_c)/2,0),),COLUMN(o_c)),IF(INDEX(o_c,ROW()-ROUNDUP(ROWS(o_c)/2,0),),0,COLUMN(o_c))),INDEX(SMALL(IF(FREQUENCY(IF(INDEX(o_c,ROW()-ROUNDUP(ROWS(o_c)/2,0),),COLUMN(o_c)),IF(INDEX(o_c,ROW()-ROUNDUP(ROWS(o_c)/2,0),),0,COLUMN(o_c)))&gt;0,ROW(INDIRECT("1:"&amp;COLUMNS(o_c)+1))),ROW(INDIRECT("1:"&amp;COLUMNS(o_c)+1))),COLUMN())),"")</f>
        <v>1</v>
      </c>
      <c r="D17">
        <f t="array" aca="1" ref="D17" ca="1">IFERROR(INDEX(FREQUENCY(IF(INDEX(o_c,ROW()-ROUNDUP(ROWS(o_c)/2,0),),COLUMN(o_c)),IF(INDEX(o_c,ROW()-ROUNDUP(ROWS(o_c)/2,0),),0,COLUMN(o_c))),INDEX(SMALL(IF(FREQUENCY(IF(INDEX(o_c,ROW()-ROUNDUP(ROWS(o_c)/2,0),),COLUMN(o_c)),IF(INDEX(o_c,ROW()-ROUNDUP(ROWS(o_c)/2,0),),0,COLUMN(o_c)))&gt;0,ROW(INDIRECT("1:"&amp;COLUMNS(o_c)+1))),ROW(INDIRECT("1:"&amp;COLUMNS(o_c)+1))),COLUMN())),"")</f>
        <v>3</v>
      </c>
      <c r="E17">
        <f t="array" aca="1" ref="E17" ca="1">IFERROR(INDEX(FREQUENCY(IF(INDEX(o_c,ROW()-ROUNDUP(ROWS(o_c)/2,0),),COLUMN(o_c)),IF(INDEX(o_c,ROW()-ROUNDUP(ROWS(o_c)/2,0),),0,COLUMN(o_c))),INDEX(SMALL(IF(FREQUENCY(IF(INDEX(o_c,ROW()-ROUNDUP(ROWS(o_c)/2,0),),COLUMN(o_c)),IF(INDEX(o_c,ROW()-ROUNDUP(ROWS(o_c)/2,0),),0,COLUMN(o_c)))&gt;0,ROW(INDIRECT("1:"&amp;COLUMNS(o_c)+1))),ROW(INDIRECT("1:"&amp;COLUMNS(o_c)+1))),COLUMN())),"")</f>
        <v>2</v>
      </c>
      <c r="F17">
        <f t="array" aca="1" ref="F17" ca="1">IFERROR(INDEX(FREQUENCY(IF(INDEX(o_c,ROW()-ROUNDUP(ROWS(o_c)/2,0),),COLUMN(o_c)),IF(INDEX(o_c,ROW()-ROUNDUP(ROWS(o_c)/2,0),),0,COLUMN(o_c))),INDEX(SMALL(IF(FREQUENCY(IF(INDEX(o_c,ROW()-ROUNDUP(ROWS(o_c)/2,0),),COLUMN(o_c)),IF(INDEX(o_c,ROW()-ROUNDUP(ROWS(o_c)/2,0),),0,COLUMN(o_c)))&gt;0,ROW(INDIRECT("1:"&amp;COLUMNS(o_c)+1))),ROW(INDIRECT("1:"&amp;COLUMNS(o_c)+1))),COLUMN())),"")</f>
        <v>2</v>
      </c>
      <c r="G17" t="str">
        <f t="array" aca="1" ref="G17" ca="1">IFERROR(INDEX(FREQUENCY(IF(INDEX(o_c,ROW()-ROUNDUP(ROWS(o_c)/2,0),),COLUMN(o_c)),IF(INDEX(o_c,ROW()-ROUNDUP(ROWS(o_c)/2,0),),0,COLUMN(o_c))),INDEX(SMALL(IF(FREQUENCY(IF(INDEX(o_c,ROW()-ROUNDUP(ROWS(o_c)/2,0),),COLUMN(o_c)),IF(INDEX(o_c,ROW()-ROUNDUP(ROWS(o_c)/2,0),),0,COLUMN(o_c)))&gt;0,ROW(INDIRECT("1:"&amp;COLUMNS(o_c)+1))),ROW(INDIRECT("1:"&amp;COLUMNS(o_c)+1))),COLUMN())),"")</f>
        <v/>
      </c>
      <c r="H17" t="str">
        <f t="array" aca="1" ref="H17" ca="1">IFERROR(INDEX(FREQUENCY(IF(INDEX(o_c,ROW()-ROUNDUP(ROWS(o_c)/2,0),),COLUMN(o_c)),IF(INDEX(o_c,ROW()-ROUNDUP(ROWS(o_c)/2,0),),0,COLUMN(o_c))),INDEX(SMALL(IF(FREQUENCY(IF(INDEX(o_c,ROW()-ROUNDUP(ROWS(o_c)/2,0),),COLUMN(o_c)),IF(INDEX(o_c,ROW()-ROUNDUP(ROWS(o_c)/2,0),),0,COLUMN(o_c)))&gt;0,ROW(INDIRECT("1:"&amp;COLUMNS(o_c)+1))),ROW(INDIRECT("1:"&amp;COLUMNS(o_c)+1))),COLUMN())),"")</f>
        <v/>
      </c>
      <c r="I17" t="str">
        <f t="array" aca="1" ref="I17" ca="1">IFERROR(INDEX(FREQUENCY(IF(INDEX(o_c,ROW()-ROUNDUP(ROWS(o_c)/2,0),),COLUMN(o_c)),IF(INDEX(o_c,ROW()-ROUNDUP(ROWS(o_c)/2,0),),0,COLUMN(o_c))),INDEX(SMALL(IF(FREQUENCY(IF(INDEX(o_c,ROW()-ROUNDUP(ROWS(o_c)/2,0),),COLUMN(o_c)),IF(INDEX(o_c,ROW()-ROUNDUP(ROWS(o_c)/2,0),),0,COLUMN(o_c)))&gt;0,ROW(INDIRECT("1:"&amp;COLUMNS(o_c)+1))),ROW(INDIRECT("1:"&amp;COLUMNS(o_c)+1))),COLUMN())),"")</f>
        <v/>
      </c>
      <c r="J17" t="str">
        <f t="array" aca="1" ref="J17" ca="1">IFERROR(INDEX(FREQUENCY(IF(INDEX(o_c,ROW()-ROUNDUP(ROWS(o_c)/2,0),),COLUMN(o_c)),IF(INDEX(o_c,ROW()-ROUNDUP(ROWS(o_c)/2,0),),0,COLUMN(o_c))),INDEX(SMALL(IF(FREQUENCY(IF(INDEX(o_c,ROW()-ROUNDUP(ROWS(o_c)/2,0),),COLUMN(o_c)),IF(INDEX(o_c,ROW()-ROUNDUP(ROWS(o_c)/2,0),),0,COLUMN(o_c)))&gt;0,ROW(INDIRECT("1:"&amp;COLUMNS(o_c)+1))),ROW(INDIRECT("1:"&amp;COLUMNS(o_c)+1))),COLUMN())),"")</f>
        <v/>
      </c>
      <c r="K17" t="str">
        <f t="array" aca="1" ref="K17" ca="1">IFERROR(INDEX(FREQUENCY(IF(INDEX(o_c,ROW()-ROUNDUP(ROWS(o_c)/2,0),),COLUMN(o_c)),IF(INDEX(o_c,ROW()-ROUNDUP(ROWS(o_c)/2,0),),0,COLUMN(o_c))),INDEX(SMALL(IF(FREQUENCY(IF(INDEX(o_c,ROW()-ROUNDUP(ROWS(o_c)/2,0),),COLUMN(o_c)),IF(INDEX(o_c,ROW()-ROUNDUP(ROWS(o_c)/2,0),),0,COLUMN(o_c)))&gt;0,ROW(INDIRECT("1:"&amp;COLUMNS(o_c)+1))),ROW(INDIRECT("1:"&amp;COLUMNS(o_c)+1))),COLUMN())),"")</f>
        <v/>
      </c>
      <c r="L17" t="str">
        <f t="array" aca="1" ref="L17" ca="1">IFERROR(INDEX(FREQUENCY(IF(INDEX(o_c,ROW()-ROUNDUP(ROWS(o_c)/2,0),),COLUMN(o_c)),IF(INDEX(o_c,ROW()-ROUNDUP(ROWS(o_c)/2,0),),0,COLUMN(o_c))),INDEX(SMALL(IF(FREQUENCY(IF(INDEX(o_c,ROW()-ROUNDUP(ROWS(o_c)/2,0),),COLUMN(o_c)),IF(INDEX(o_c,ROW()-ROUNDUP(ROWS(o_c)/2,0),),0,COLUMN(o_c)))&gt;0,ROW(INDIRECT("1:"&amp;COLUMNS(o_c)+1))),ROW(INDIRECT("1:"&amp;COLUMNS(o_c)+1))),COLUMN())),"")</f>
        <v/>
      </c>
      <c r="M17" t="str">
        <f t="array" aca="1" ref="M17" ca="1">IFERROR(INDEX(FREQUENCY(IF(INDEX(o_c,ROW()-ROUNDUP(ROWS(o_c)/2,0),),COLUMN(o_c)),IF(INDEX(o_c,ROW()-ROUNDUP(ROWS(o_c)/2,0),),0,COLUMN(o_c))),INDEX(SMALL(IF(FREQUENCY(IF(INDEX(o_c,ROW()-ROUNDUP(ROWS(o_c)/2,0),),COLUMN(o_c)),IF(INDEX(o_c,ROW()-ROUNDUP(ROWS(o_c)/2,0),),0,COLUMN(o_c)))&gt;0,ROW(INDIRECT("1:"&amp;COLUMNS(o_c)+1))),ROW(INDIRECT("1:"&amp;COLUMNS(o_c)+1))),COLUMN())),"")</f>
        <v/>
      </c>
      <c r="N17" s="24"/>
      <c r="O17" s="25"/>
      <c r="P17" s="25"/>
      <c r="Q17" s="25"/>
      <c r="R17" s="26"/>
      <c r="S17" s="24"/>
      <c r="T17" s="25"/>
      <c r="U17" s="25"/>
      <c r="V17" s="25"/>
      <c r="W17" s="26"/>
      <c r="X17" s="24"/>
      <c r="Y17" s="25"/>
      <c r="Z17" s="25"/>
      <c r="AA17" s="25"/>
      <c r="AB17" s="26"/>
      <c r="AC17" s="24"/>
      <c r="AD17" s="25"/>
      <c r="AE17" s="25"/>
      <c r="AF17" s="25"/>
      <c r="AG17" s="26"/>
      <c r="AH17" s="24"/>
      <c r="AI17" s="25"/>
      <c r="AJ17" s="25"/>
      <c r="AK17" s="25"/>
      <c r="AL17" s="26"/>
      <c r="AM17" t="str">
        <f t="array" ref="AM17">IF(SUM(1*(N17:AL17=INDEX(o_c,ROW()-10,)))=25,"C","")</f>
        <v/>
      </c>
    </row>
    <row r="18" spans="1:39" x14ac:dyDescent="0.25">
      <c r="A18">
        <f t="array" aca="1" ref="A18" ca="1">IFERROR(INDEX(FREQUENCY(IF(INDEX(o_c,ROW()-ROUNDUP(ROWS(o_c)/2,0),),COLUMN(o_c)),IF(INDEX(o_c,ROW()-ROUNDUP(ROWS(o_c)/2,0),),0,COLUMN(o_c))),INDEX(SMALL(IF(FREQUENCY(IF(INDEX(o_c,ROW()-ROUNDUP(ROWS(o_c)/2,0),),COLUMN(o_c)),IF(INDEX(o_c,ROW()-ROUNDUP(ROWS(o_c)/2,0),),0,COLUMN(o_c)))&gt;0,ROW(INDIRECT("1:"&amp;COLUMNS(o_c)+1))),ROW(INDIRECT("1:"&amp;COLUMNS(o_c)+1))),COLUMN())),"")</f>
        <v>2</v>
      </c>
      <c r="B18">
        <f t="array" aca="1" ref="B18" ca="1">IFERROR(INDEX(FREQUENCY(IF(INDEX(o_c,ROW()-ROUNDUP(ROWS(o_c)/2,0),),COLUMN(o_c)),IF(INDEX(o_c,ROW()-ROUNDUP(ROWS(o_c)/2,0),),0,COLUMN(o_c))),INDEX(SMALL(IF(FREQUENCY(IF(INDEX(o_c,ROW()-ROUNDUP(ROWS(o_c)/2,0),),COLUMN(o_c)),IF(INDEX(o_c,ROW()-ROUNDUP(ROWS(o_c)/2,0),),0,COLUMN(o_c)))&gt;0,ROW(INDIRECT("1:"&amp;COLUMNS(o_c)+1))),ROW(INDIRECT("1:"&amp;COLUMNS(o_c)+1))),COLUMN())),"")</f>
        <v>2</v>
      </c>
      <c r="C18">
        <f t="array" aca="1" ref="C18" ca="1">IFERROR(INDEX(FREQUENCY(IF(INDEX(o_c,ROW()-ROUNDUP(ROWS(o_c)/2,0),),COLUMN(o_c)),IF(INDEX(o_c,ROW()-ROUNDUP(ROWS(o_c)/2,0),),0,COLUMN(o_c))),INDEX(SMALL(IF(FREQUENCY(IF(INDEX(o_c,ROW()-ROUNDUP(ROWS(o_c)/2,0),),COLUMN(o_c)),IF(INDEX(o_c,ROW()-ROUNDUP(ROWS(o_c)/2,0),),0,COLUMN(o_c)))&gt;0,ROW(INDIRECT("1:"&amp;COLUMNS(o_c)+1))),ROW(INDIRECT("1:"&amp;COLUMNS(o_c)+1))),COLUMN())),"")</f>
        <v>4</v>
      </c>
      <c r="D18">
        <f t="array" aca="1" ref="D18" ca="1">IFERROR(INDEX(FREQUENCY(IF(INDEX(o_c,ROW()-ROUNDUP(ROWS(o_c)/2,0),),COLUMN(o_c)),IF(INDEX(o_c,ROW()-ROUNDUP(ROWS(o_c)/2,0),),0,COLUMN(o_c))),INDEX(SMALL(IF(FREQUENCY(IF(INDEX(o_c,ROW()-ROUNDUP(ROWS(o_c)/2,0),),COLUMN(o_c)),IF(INDEX(o_c,ROW()-ROUNDUP(ROWS(o_c)/2,0),),0,COLUMN(o_c)))&gt;0,ROW(INDIRECT("1:"&amp;COLUMNS(o_c)+1))),ROW(INDIRECT("1:"&amp;COLUMNS(o_c)+1))),COLUMN())),"")</f>
        <v>5</v>
      </c>
      <c r="E18">
        <f t="array" aca="1" ref="E18" ca="1">IFERROR(INDEX(FREQUENCY(IF(INDEX(o_c,ROW()-ROUNDUP(ROWS(o_c)/2,0),),COLUMN(o_c)),IF(INDEX(o_c,ROW()-ROUNDUP(ROWS(o_c)/2,0),),0,COLUMN(o_c))),INDEX(SMALL(IF(FREQUENCY(IF(INDEX(o_c,ROW()-ROUNDUP(ROWS(o_c)/2,0),),COLUMN(o_c)),IF(INDEX(o_c,ROW()-ROUNDUP(ROWS(o_c)/2,0),),0,COLUMN(o_c)))&gt;0,ROW(INDIRECT("1:"&amp;COLUMNS(o_c)+1))),ROW(INDIRECT("1:"&amp;COLUMNS(o_c)+1))),COLUMN())),"")</f>
        <v>2</v>
      </c>
      <c r="F18">
        <f t="array" aca="1" ref="F18" ca="1">IFERROR(INDEX(FREQUENCY(IF(INDEX(o_c,ROW()-ROUNDUP(ROWS(o_c)/2,0),),COLUMN(o_c)),IF(INDEX(o_c,ROW()-ROUNDUP(ROWS(o_c)/2,0),),0,COLUMN(o_c))),INDEX(SMALL(IF(FREQUENCY(IF(INDEX(o_c,ROW()-ROUNDUP(ROWS(o_c)/2,0),),COLUMN(o_c)),IF(INDEX(o_c,ROW()-ROUNDUP(ROWS(o_c)/2,0),),0,COLUMN(o_c)))&gt;0,ROW(INDIRECT("1:"&amp;COLUMNS(o_c)+1))),ROW(INDIRECT("1:"&amp;COLUMNS(o_c)+1))),COLUMN())),"")</f>
        <v>1</v>
      </c>
      <c r="G18" t="str">
        <f t="array" aca="1" ref="G18" ca="1">IFERROR(INDEX(FREQUENCY(IF(INDEX(o_c,ROW()-ROUNDUP(ROWS(o_c)/2,0),),COLUMN(o_c)),IF(INDEX(o_c,ROW()-ROUNDUP(ROWS(o_c)/2,0),),0,COLUMN(o_c))),INDEX(SMALL(IF(FREQUENCY(IF(INDEX(o_c,ROW()-ROUNDUP(ROWS(o_c)/2,0),),COLUMN(o_c)),IF(INDEX(o_c,ROW()-ROUNDUP(ROWS(o_c)/2,0),),0,COLUMN(o_c)))&gt;0,ROW(INDIRECT("1:"&amp;COLUMNS(o_c)+1))),ROW(INDIRECT("1:"&amp;COLUMNS(o_c)+1))),COLUMN())),"")</f>
        <v/>
      </c>
      <c r="H18" t="str">
        <f t="array" aca="1" ref="H18" ca="1">IFERROR(INDEX(FREQUENCY(IF(INDEX(o_c,ROW()-ROUNDUP(ROWS(o_c)/2,0),),COLUMN(o_c)),IF(INDEX(o_c,ROW()-ROUNDUP(ROWS(o_c)/2,0),),0,COLUMN(o_c))),INDEX(SMALL(IF(FREQUENCY(IF(INDEX(o_c,ROW()-ROUNDUP(ROWS(o_c)/2,0),),COLUMN(o_c)),IF(INDEX(o_c,ROW()-ROUNDUP(ROWS(o_c)/2,0),),0,COLUMN(o_c)))&gt;0,ROW(INDIRECT("1:"&amp;COLUMNS(o_c)+1))),ROW(INDIRECT("1:"&amp;COLUMNS(o_c)+1))),COLUMN())),"")</f>
        <v/>
      </c>
      <c r="I18" t="str">
        <f t="array" aca="1" ref="I18" ca="1">IFERROR(INDEX(FREQUENCY(IF(INDEX(o_c,ROW()-ROUNDUP(ROWS(o_c)/2,0),),COLUMN(o_c)),IF(INDEX(o_c,ROW()-ROUNDUP(ROWS(o_c)/2,0),),0,COLUMN(o_c))),INDEX(SMALL(IF(FREQUENCY(IF(INDEX(o_c,ROW()-ROUNDUP(ROWS(o_c)/2,0),),COLUMN(o_c)),IF(INDEX(o_c,ROW()-ROUNDUP(ROWS(o_c)/2,0),),0,COLUMN(o_c)))&gt;0,ROW(INDIRECT("1:"&amp;COLUMNS(o_c)+1))),ROW(INDIRECT("1:"&amp;COLUMNS(o_c)+1))),COLUMN())),"")</f>
        <v/>
      </c>
      <c r="J18" t="str">
        <f t="array" aca="1" ref="J18" ca="1">IFERROR(INDEX(FREQUENCY(IF(INDEX(o_c,ROW()-ROUNDUP(ROWS(o_c)/2,0),),COLUMN(o_c)),IF(INDEX(o_c,ROW()-ROUNDUP(ROWS(o_c)/2,0),),0,COLUMN(o_c))),INDEX(SMALL(IF(FREQUENCY(IF(INDEX(o_c,ROW()-ROUNDUP(ROWS(o_c)/2,0),),COLUMN(o_c)),IF(INDEX(o_c,ROW()-ROUNDUP(ROWS(o_c)/2,0),),0,COLUMN(o_c)))&gt;0,ROW(INDIRECT("1:"&amp;COLUMNS(o_c)+1))),ROW(INDIRECT("1:"&amp;COLUMNS(o_c)+1))),COLUMN())),"")</f>
        <v/>
      </c>
      <c r="K18" t="str">
        <f t="array" aca="1" ref="K18" ca="1">IFERROR(INDEX(FREQUENCY(IF(INDEX(o_c,ROW()-ROUNDUP(ROWS(o_c)/2,0),),COLUMN(o_c)),IF(INDEX(o_c,ROW()-ROUNDUP(ROWS(o_c)/2,0),),0,COLUMN(o_c))),INDEX(SMALL(IF(FREQUENCY(IF(INDEX(o_c,ROW()-ROUNDUP(ROWS(o_c)/2,0),),COLUMN(o_c)),IF(INDEX(o_c,ROW()-ROUNDUP(ROWS(o_c)/2,0),),0,COLUMN(o_c)))&gt;0,ROW(INDIRECT("1:"&amp;COLUMNS(o_c)+1))),ROW(INDIRECT("1:"&amp;COLUMNS(o_c)+1))),COLUMN())),"")</f>
        <v/>
      </c>
      <c r="L18" t="str">
        <f t="array" aca="1" ref="L18" ca="1">IFERROR(INDEX(FREQUENCY(IF(INDEX(o_c,ROW()-ROUNDUP(ROWS(o_c)/2,0),),COLUMN(o_c)),IF(INDEX(o_c,ROW()-ROUNDUP(ROWS(o_c)/2,0),),0,COLUMN(o_c))),INDEX(SMALL(IF(FREQUENCY(IF(INDEX(o_c,ROW()-ROUNDUP(ROWS(o_c)/2,0),),COLUMN(o_c)),IF(INDEX(o_c,ROW()-ROUNDUP(ROWS(o_c)/2,0),),0,COLUMN(o_c)))&gt;0,ROW(INDIRECT("1:"&amp;COLUMNS(o_c)+1))),ROW(INDIRECT("1:"&amp;COLUMNS(o_c)+1))),COLUMN())),"")</f>
        <v/>
      </c>
      <c r="M18" t="str">
        <f t="array" aca="1" ref="M18" ca="1">IFERROR(INDEX(FREQUENCY(IF(INDEX(o_c,ROW()-ROUNDUP(ROWS(o_c)/2,0),),COLUMN(o_c)),IF(INDEX(o_c,ROW()-ROUNDUP(ROWS(o_c)/2,0),),0,COLUMN(o_c))),INDEX(SMALL(IF(FREQUENCY(IF(INDEX(o_c,ROW()-ROUNDUP(ROWS(o_c)/2,0),),COLUMN(o_c)),IF(INDEX(o_c,ROW()-ROUNDUP(ROWS(o_c)/2,0),),0,COLUMN(o_c)))&gt;0,ROW(INDIRECT("1:"&amp;COLUMNS(o_c)+1))),ROW(INDIRECT("1:"&amp;COLUMNS(o_c)+1))),COLUMN())),"")</f>
        <v/>
      </c>
      <c r="N18" s="24"/>
      <c r="O18" s="25"/>
      <c r="P18" s="25"/>
      <c r="Q18" s="25"/>
      <c r="R18" s="26"/>
      <c r="S18" s="24"/>
      <c r="T18" s="25"/>
      <c r="U18" s="25"/>
      <c r="V18" s="25"/>
      <c r="W18" s="26"/>
      <c r="X18" s="24"/>
      <c r="Y18" s="25"/>
      <c r="Z18" s="25"/>
      <c r="AA18" s="25"/>
      <c r="AB18" s="26"/>
      <c r="AC18" s="24"/>
      <c r="AD18" s="25"/>
      <c r="AE18" s="25"/>
      <c r="AF18" s="25"/>
      <c r="AG18" s="26"/>
      <c r="AH18" s="24"/>
      <c r="AI18" s="25"/>
      <c r="AJ18" s="25"/>
      <c r="AK18" s="25"/>
      <c r="AL18" s="26"/>
      <c r="AM18" t="str">
        <f t="array" ref="AM18">IF(SUM(1*(N18:AL18=INDEX(o_c,ROW()-10,)))=25,"C","")</f>
        <v/>
      </c>
    </row>
    <row r="19" spans="1:39" x14ac:dyDescent="0.25">
      <c r="A19">
        <f t="array" aca="1" ref="A19" ca="1">IFERROR(INDEX(FREQUENCY(IF(INDEX(o_c,ROW()-ROUNDUP(ROWS(o_c)/2,0),),COLUMN(o_c)),IF(INDEX(o_c,ROW()-ROUNDUP(ROWS(o_c)/2,0),),0,COLUMN(o_c))),INDEX(SMALL(IF(FREQUENCY(IF(INDEX(o_c,ROW()-ROUNDUP(ROWS(o_c)/2,0),),COLUMN(o_c)),IF(INDEX(o_c,ROW()-ROUNDUP(ROWS(o_c)/2,0),),0,COLUMN(o_c)))&gt;0,ROW(INDIRECT("1:"&amp;COLUMNS(o_c)+1))),ROW(INDIRECT("1:"&amp;COLUMNS(o_c)+1))),COLUMN())),"")</f>
        <v>1</v>
      </c>
      <c r="B19">
        <f t="array" aca="1" ref="B19" ca="1">IFERROR(INDEX(FREQUENCY(IF(INDEX(o_c,ROW()-ROUNDUP(ROWS(o_c)/2,0),),COLUMN(o_c)),IF(INDEX(o_c,ROW()-ROUNDUP(ROWS(o_c)/2,0),),0,COLUMN(o_c))),INDEX(SMALL(IF(FREQUENCY(IF(INDEX(o_c,ROW()-ROUNDUP(ROWS(o_c)/2,0),),COLUMN(o_c)),IF(INDEX(o_c,ROW()-ROUNDUP(ROWS(o_c)/2,0),),0,COLUMN(o_c)))&gt;0,ROW(INDIRECT("1:"&amp;COLUMNS(o_c)+1))),ROW(INDIRECT("1:"&amp;COLUMNS(o_c)+1))),COLUMN())),"")</f>
        <v>1</v>
      </c>
      <c r="C19">
        <f t="array" aca="1" ref="C19" ca="1">IFERROR(INDEX(FREQUENCY(IF(INDEX(o_c,ROW()-ROUNDUP(ROWS(o_c)/2,0),),COLUMN(o_c)),IF(INDEX(o_c,ROW()-ROUNDUP(ROWS(o_c)/2,0),),0,COLUMN(o_c))),INDEX(SMALL(IF(FREQUENCY(IF(INDEX(o_c,ROW()-ROUNDUP(ROWS(o_c)/2,0),),COLUMN(o_c)),IF(INDEX(o_c,ROW()-ROUNDUP(ROWS(o_c)/2,0),),0,COLUMN(o_c)))&gt;0,ROW(INDIRECT("1:"&amp;COLUMNS(o_c)+1))),ROW(INDIRECT("1:"&amp;COLUMNS(o_c)+1))),COLUMN())),"")</f>
        <v>1</v>
      </c>
      <c r="D19">
        <f t="array" aca="1" ref="D19" ca="1">IFERROR(INDEX(FREQUENCY(IF(INDEX(o_c,ROW()-ROUNDUP(ROWS(o_c)/2,0),),COLUMN(o_c)),IF(INDEX(o_c,ROW()-ROUNDUP(ROWS(o_c)/2,0),),0,COLUMN(o_c))),INDEX(SMALL(IF(FREQUENCY(IF(INDEX(o_c,ROW()-ROUNDUP(ROWS(o_c)/2,0),),COLUMN(o_c)),IF(INDEX(o_c,ROW()-ROUNDUP(ROWS(o_c)/2,0),),0,COLUMN(o_c)))&gt;0,ROW(INDIRECT("1:"&amp;COLUMNS(o_c)+1))),ROW(INDIRECT("1:"&amp;COLUMNS(o_c)+1))),COLUMN())),"")</f>
        <v>2</v>
      </c>
      <c r="E19">
        <f t="array" aca="1" ref="E19" ca="1">IFERROR(INDEX(FREQUENCY(IF(INDEX(o_c,ROW()-ROUNDUP(ROWS(o_c)/2,0),),COLUMN(o_c)),IF(INDEX(o_c,ROW()-ROUNDUP(ROWS(o_c)/2,0),),0,COLUMN(o_c))),INDEX(SMALL(IF(FREQUENCY(IF(INDEX(o_c,ROW()-ROUNDUP(ROWS(o_c)/2,0),),COLUMN(o_c)),IF(INDEX(o_c,ROW()-ROUNDUP(ROWS(o_c)/2,0),),0,COLUMN(o_c)))&gt;0,ROW(INDIRECT("1:"&amp;COLUMNS(o_c)+1))),ROW(INDIRECT("1:"&amp;COLUMNS(o_c)+1))),COLUMN())),"")</f>
        <v>1</v>
      </c>
      <c r="F19">
        <f t="array" aca="1" ref="F19" ca="1">IFERROR(INDEX(FREQUENCY(IF(INDEX(o_c,ROW()-ROUNDUP(ROWS(o_c)/2,0),),COLUMN(o_c)),IF(INDEX(o_c,ROW()-ROUNDUP(ROWS(o_c)/2,0),),0,COLUMN(o_c))),INDEX(SMALL(IF(FREQUENCY(IF(INDEX(o_c,ROW()-ROUNDUP(ROWS(o_c)/2,0),),COLUMN(o_c)),IF(INDEX(o_c,ROW()-ROUNDUP(ROWS(o_c)/2,0),),0,COLUMN(o_c)))&gt;0,ROW(INDIRECT("1:"&amp;COLUMNS(o_c)+1))),ROW(INDIRECT("1:"&amp;COLUMNS(o_c)+1))),COLUMN())),"")</f>
        <v>2</v>
      </c>
      <c r="G19">
        <f t="array" aca="1" ref="G19" ca="1">IFERROR(INDEX(FREQUENCY(IF(INDEX(o_c,ROW()-ROUNDUP(ROWS(o_c)/2,0),),COLUMN(o_c)),IF(INDEX(o_c,ROW()-ROUNDUP(ROWS(o_c)/2,0),),0,COLUMN(o_c))),INDEX(SMALL(IF(FREQUENCY(IF(INDEX(o_c,ROW()-ROUNDUP(ROWS(o_c)/2,0),),COLUMN(o_c)),IF(INDEX(o_c,ROW()-ROUNDUP(ROWS(o_c)/2,0),),0,COLUMN(o_c)))&gt;0,ROW(INDIRECT("1:"&amp;COLUMNS(o_c)+1))),ROW(INDIRECT("1:"&amp;COLUMNS(o_c)+1))),COLUMN())),"")</f>
        <v>1</v>
      </c>
      <c r="H19" t="str">
        <f t="array" aca="1" ref="H19" ca="1">IFERROR(INDEX(FREQUENCY(IF(INDEX(o_c,ROW()-ROUNDUP(ROWS(o_c)/2,0),),COLUMN(o_c)),IF(INDEX(o_c,ROW()-ROUNDUP(ROWS(o_c)/2,0),),0,COLUMN(o_c))),INDEX(SMALL(IF(FREQUENCY(IF(INDEX(o_c,ROW()-ROUNDUP(ROWS(o_c)/2,0),),COLUMN(o_c)),IF(INDEX(o_c,ROW()-ROUNDUP(ROWS(o_c)/2,0),),0,COLUMN(o_c)))&gt;0,ROW(INDIRECT("1:"&amp;COLUMNS(o_c)+1))),ROW(INDIRECT("1:"&amp;COLUMNS(o_c)+1))),COLUMN())),"")</f>
        <v/>
      </c>
      <c r="I19" t="str">
        <f t="array" aca="1" ref="I19" ca="1">IFERROR(INDEX(FREQUENCY(IF(INDEX(o_c,ROW()-ROUNDUP(ROWS(o_c)/2,0),),COLUMN(o_c)),IF(INDEX(o_c,ROW()-ROUNDUP(ROWS(o_c)/2,0),),0,COLUMN(o_c))),INDEX(SMALL(IF(FREQUENCY(IF(INDEX(o_c,ROW()-ROUNDUP(ROWS(o_c)/2,0),),COLUMN(o_c)),IF(INDEX(o_c,ROW()-ROUNDUP(ROWS(o_c)/2,0),),0,COLUMN(o_c)))&gt;0,ROW(INDIRECT("1:"&amp;COLUMNS(o_c)+1))),ROW(INDIRECT("1:"&amp;COLUMNS(o_c)+1))),COLUMN())),"")</f>
        <v/>
      </c>
      <c r="J19" t="str">
        <f t="array" aca="1" ref="J19" ca="1">IFERROR(INDEX(FREQUENCY(IF(INDEX(o_c,ROW()-ROUNDUP(ROWS(o_c)/2,0),),COLUMN(o_c)),IF(INDEX(o_c,ROW()-ROUNDUP(ROWS(o_c)/2,0),),0,COLUMN(o_c))),INDEX(SMALL(IF(FREQUENCY(IF(INDEX(o_c,ROW()-ROUNDUP(ROWS(o_c)/2,0),),COLUMN(o_c)),IF(INDEX(o_c,ROW()-ROUNDUP(ROWS(o_c)/2,0),),0,COLUMN(o_c)))&gt;0,ROW(INDIRECT("1:"&amp;COLUMNS(o_c)+1))),ROW(INDIRECT("1:"&amp;COLUMNS(o_c)+1))),COLUMN())),"")</f>
        <v/>
      </c>
      <c r="K19" t="str">
        <f t="array" aca="1" ref="K19" ca="1">IFERROR(INDEX(FREQUENCY(IF(INDEX(o_c,ROW()-ROUNDUP(ROWS(o_c)/2,0),),COLUMN(o_c)),IF(INDEX(o_c,ROW()-ROUNDUP(ROWS(o_c)/2,0),),0,COLUMN(o_c))),INDEX(SMALL(IF(FREQUENCY(IF(INDEX(o_c,ROW()-ROUNDUP(ROWS(o_c)/2,0),),COLUMN(o_c)),IF(INDEX(o_c,ROW()-ROUNDUP(ROWS(o_c)/2,0),),0,COLUMN(o_c)))&gt;0,ROW(INDIRECT("1:"&amp;COLUMNS(o_c)+1))),ROW(INDIRECT("1:"&amp;COLUMNS(o_c)+1))),COLUMN())),"")</f>
        <v/>
      </c>
      <c r="L19" t="str">
        <f t="array" aca="1" ref="L19" ca="1">IFERROR(INDEX(FREQUENCY(IF(INDEX(o_c,ROW()-ROUNDUP(ROWS(o_c)/2,0),),COLUMN(o_c)),IF(INDEX(o_c,ROW()-ROUNDUP(ROWS(o_c)/2,0),),0,COLUMN(o_c))),INDEX(SMALL(IF(FREQUENCY(IF(INDEX(o_c,ROW()-ROUNDUP(ROWS(o_c)/2,0),),COLUMN(o_c)),IF(INDEX(o_c,ROW()-ROUNDUP(ROWS(o_c)/2,0),),0,COLUMN(o_c)))&gt;0,ROW(INDIRECT("1:"&amp;COLUMNS(o_c)+1))),ROW(INDIRECT("1:"&amp;COLUMNS(o_c)+1))),COLUMN())),"")</f>
        <v/>
      </c>
      <c r="M19" t="str">
        <f t="array" aca="1" ref="M19" ca="1">IFERROR(INDEX(FREQUENCY(IF(INDEX(o_c,ROW()-ROUNDUP(ROWS(o_c)/2,0),),COLUMN(o_c)),IF(INDEX(o_c,ROW()-ROUNDUP(ROWS(o_c)/2,0),),0,COLUMN(o_c))),INDEX(SMALL(IF(FREQUENCY(IF(INDEX(o_c,ROW()-ROUNDUP(ROWS(o_c)/2,0),),COLUMN(o_c)),IF(INDEX(o_c,ROW()-ROUNDUP(ROWS(o_c)/2,0),),0,COLUMN(o_c)))&gt;0,ROW(INDIRECT("1:"&amp;COLUMNS(o_c)+1))),ROW(INDIRECT("1:"&amp;COLUMNS(o_c)+1))),COLUMN())),"")</f>
        <v/>
      </c>
      <c r="N19" s="24"/>
      <c r="O19" s="25"/>
      <c r="P19" s="25"/>
      <c r="Q19" s="25"/>
      <c r="R19" s="26"/>
      <c r="S19" s="24"/>
      <c r="T19" s="25"/>
      <c r="U19" s="25"/>
      <c r="V19" s="25"/>
      <c r="W19" s="26"/>
      <c r="X19" s="24"/>
      <c r="Y19" s="25"/>
      <c r="Z19" s="25"/>
      <c r="AA19" s="25"/>
      <c r="AB19" s="26"/>
      <c r="AC19" s="24"/>
      <c r="AD19" s="25"/>
      <c r="AE19" s="25"/>
      <c r="AF19" s="25"/>
      <c r="AG19" s="26"/>
      <c r="AH19" s="24"/>
      <c r="AI19" s="25"/>
      <c r="AJ19" s="25"/>
      <c r="AK19" s="25"/>
      <c r="AL19" s="26"/>
      <c r="AM19" t="str">
        <f t="array" ref="AM19">IF(SUM(1*(N19:AL19=INDEX(o_c,ROW()-10,)))=25,"C","")</f>
        <v/>
      </c>
    </row>
    <row r="20" spans="1:39" ht="15.75" thickBot="1" x14ac:dyDescent="0.3">
      <c r="A20">
        <f t="array" aca="1" ref="A20" ca="1">IFERROR(INDEX(FREQUENCY(IF(INDEX(o_c,ROW()-ROUNDUP(ROWS(o_c)/2,0),),COLUMN(o_c)),IF(INDEX(o_c,ROW()-ROUNDUP(ROWS(o_c)/2,0),),0,COLUMN(o_c))),INDEX(SMALL(IF(FREQUENCY(IF(INDEX(o_c,ROW()-ROUNDUP(ROWS(o_c)/2,0),),COLUMN(o_c)),IF(INDEX(o_c,ROW()-ROUNDUP(ROWS(o_c)/2,0),),0,COLUMN(o_c)))&gt;0,ROW(INDIRECT("1:"&amp;COLUMNS(o_c)+1))),ROW(INDIRECT("1:"&amp;COLUMNS(o_c)+1))),COLUMN())),"")</f>
        <v>4</v>
      </c>
      <c r="B20">
        <f t="array" aca="1" ref="B20" ca="1">IFERROR(INDEX(FREQUENCY(IF(INDEX(o_c,ROW()-ROUNDUP(ROWS(o_c)/2,0),),COLUMN(o_c)),IF(INDEX(o_c,ROW()-ROUNDUP(ROWS(o_c)/2,0),),0,COLUMN(o_c))),INDEX(SMALL(IF(FREQUENCY(IF(INDEX(o_c,ROW()-ROUNDUP(ROWS(o_c)/2,0),),COLUMN(o_c)),IF(INDEX(o_c,ROW()-ROUNDUP(ROWS(o_c)/2,0),),0,COLUMN(o_c)))&gt;0,ROW(INDIRECT("1:"&amp;COLUMNS(o_c)+1))),ROW(INDIRECT("1:"&amp;COLUMNS(o_c)+1))),COLUMN())),"")</f>
        <v>2</v>
      </c>
      <c r="C20">
        <f t="array" aca="1" ref="C20" ca="1">IFERROR(INDEX(FREQUENCY(IF(INDEX(o_c,ROW()-ROUNDUP(ROWS(o_c)/2,0),),COLUMN(o_c)),IF(INDEX(o_c,ROW()-ROUNDUP(ROWS(o_c)/2,0),),0,COLUMN(o_c))),INDEX(SMALL(IF(FREQUENCY(IF(INDEX(o_c,ROW()-ROUNDUP(ROWS(o_c)/2,0),),COLUMN(o_c)),IF(INDEX(o_c,ROW()-ROUNDUP(ROWS(o_c)/2,0),),0,COLUMN(o_c)))&gt;0,ROW(INDIRECT("1:"&amp;COLUMNS(o_c)+1))),ROW(INDIRECT("1:"&amp;COLUMNS(o_c)+1))),COLUMN())),"")</f>
        <v>1</v>
      </c>
      <c r="D20">
        <f t="array" aca="1" ref="D20" ca="1">IFERROR(INDEX(FREQUENCY(IF(INDEX(o_c,ROW()-ROUNDUP(ROWS(o_c)/2,0),),COLUMN(o_c)),IF(INDEX(o_c,ROW()-ROUNDUP(ROWS(o_c)/2,0),),0,COLUMN(o_c))),INDEX(SMALL(IF(FREQUENCY(IF(INDEX(o_c,ROW()-ROUNDUP(ROWS(o_c)/2,0),),COLUMN(o_c)),IF(INDEX(o_c,ROW()-ROUNDUP(ROWS(o_c)/2,0),),0,COLUMN(o_c)))&gt;0,ROW(INDIRECT("1:"&amp;COLUMNS(o_c)+1))),ROW(INDIRECT("1:"&amp;COLUMNS(o_c)+1))),COLUMN())),"")</f>
        <v>1</v>
      </c>
      <c r="E20">
        <f t="array" aca="1" ref="E20" ca="1">IFERROR(INDEX(FREQUENCY(IF(INDEX(o_c,ROW()-ROUNDUP(ROWS(o_c)/2,0),),COLUMN(o_c)),IF(INDEX(o_c,ROW()-ROUNDUP(ROWS(o_c)/2,0),),0,COLUMN(o_c))),INDEX(SMALL(IF(FREQUENCY(IF(INDEX(o_c,ROW()-ROUNDUP(ROWS(o_c)/2,0),),COLUMN(o_c)),IF(INDEX(o_c,ROW()-ROUNDUP(ROWS(o_c)/2,0),),0,COLUMN(o_c)))&gt;0,ROW(INDIRECT("1:"&amp;COLUMNS(o_c)+1))),ROW(INDIRECT("1:"&amp;COLUMNS(o_c)+1))),COLUMN())),"")</f>
        <v>1</v>
      </c>
      <c r="F20">
        <f t="array" aca="1" ref="F20" ca="1">IFERROR(INDEX(FREQUENCY(IF(INDEX(o_c,ROW()-ROUNDUP(ROWS(o_c)/2,0),),COLUMN(o_c)),IF(INDEX(o_c,ROW()-ROUNDUP(ROWS(o_c)/2,0),),0,COLUMN(o_c))),INDEX(SMALL(IF(FREQUENCY(IF(INDEX(o_c,ROW()-ROUNDUP(ROWS(o_c)/2,0),),COLUMN(o_c)),IF(INDEX(o_c,ROW()-ROUNDUP(ROWS(o_c)/2,0),),0,COLUMN(o_c)))&gt;0,ROW(INDIRECT("1:"&amp;COLUMNS(o_c)+1))),ROW(INDIRECT("1:"&amp;COLUMNS(o_c)+1))),COLUMN())),"")</f>
        <v>3</v>
      </c>
      <c r="G20">
        <f t="array" aca="1" ref="G20" ca="1">IFERROR(INDEX(FREQUENCY(IF(INDEX(o_c,ROW()-ROUNDUP(ROWS(o_c)/2,0),),COLUMN(o_c)),IF(INDEX(o_c,ROW()-ROUNDUP(ROWS(o_c)/2,0),),0,COLUMN(o_c))),INDEX(SMALL(IF(FREQUENCY(IF(INDEX(o_c,ROW()-ROUNDUP(ROWS(o_c)/2,0),),COLUMN(o_c)),IF(INDEX(o_c,ROW()-ROUNDUP(ROWS(o_c)/2,0),),0,COLUMN(o_c)))&gt;0,ROW(INDIRECT("1:"&amp;COLUMNS(o_c)+1))),ROW(INDIRECT("1:"&amp;COLUMNS(o_c)+1))),COLUMN())),"")</f>
        <v>1</v>
      </c>
      <c r="H20">
        <f t="array" aca="1" ref="H20" ca="1">IFERROR(INDEX(FREQUENCY(IF(INDEX(o_c,ROW()-ROUNDUP(ROWS(o_c)/2,0),),COLUMN(o_c)),IF(INDEX(o_c,ROW()-ROUNDUP(ROWS(o_c)/2,0),),0,COLUMN(o_c))),INDEX(SMALL(IF(FREQUENCY(IF(INDEX(o_c,ROW()-ROUNDUP(ROWS(o_c)/2,0),),COLUMN(o_c)),IF(INDEX(o_c,ROW()-ROUNDUP(ROWS(o_c)/2,0),),0,COLUMN(o_c)))&gt;0,ROW(INDIRECT("1:"&amp;COLUMNS(o_c)+1))),ROW(INDIRECT("1:"&amp;COLUMNS(o_c)+1))),COLUMN())),"")</f>
        <v>1</v>
      </c>
      <c r="I20" t="str">
        <f t="array" aca="1" ref="I20" ca="1">IFERROR(INDEX(FREQUENCY(IF(INDEX(o_c,ROW()-ROUNDUP(ROWS(o_c)/2,0),),COLUMN(o_c)),IF(INDEX(o_c,ROW()-ROUNDUP(ROWS(o_c)/2,0),),0,COLUMN(o_c))),INDEX(SMALL(IF(FREQUENCY(IF(INDEX(o_c,ROW()-ROUNDUP(ROWS(o_c)/2,0),),COLUMN(o_c)),IF(INDEX(o_c,ROW()-ROUNDUP(ROWS(o_c)/2,0),),0,COLUMN(o_c)))&gt;0,ROW(INDIRECT("1:"&amp;COLUMNS(o_c)+1))),ROW(INDIRECT("1:"&amp;COLUMNS(o_c)+1))),COLUMN())),"")</f>
        <v/>
      </c>
      <c r="J20" t="str">
        <f t="array" aca="1" ref="J20" ca="1">IFERROR(INDEX(FREQUENCY(IF(INDEX(o_c,ROW()-ROUNDUP(ROWS(o_c)/2,0),),COLUMN(o_c)),IF(INDEX(o_c,ROW()-ROUNDUP(ROWS(o_c)/2,0),),0,COLUMN(o_c))),INDEX(SMALL(IF(FREQUENCY(IF(INDEX(o_c,ROW()-ROUNDUP(ROWS(o_c)/2,0),),COLUMN(o_c)),IF(INDEX(o_c,ROW()-ROUNDUP(ROWS(o_c)/2,0),),0,COLUMN(o_c)))&gt;0,ROW(INDIRECT("1:"&amp;COLUMNS(o_c)+1))),ROW(INDIRECT("1:"&amp;COLUMNS(o_c)+1))),COLUMN())),"")</f>
        <v/>
      </c>
      <c r="K20" t="str">
        <f t="array" aca="1" ref="K20" ca="1">IFERROR(INDEX(FREQUENCY(IF(INDEX(o_c,ROW()-ROUNDUP(ROWS(o_c)/2,0),),COLUMN(o_c)),IF(INDEX(o_c,ROW()-ROUNDUP(ROWS(o_c)/2,0),),0,COLUMN(o_c))),INDEX(SMALL(IF(FREQUENCY(IF(INDEX(o_c,ROW()-ROUNDUP(ROWS(o_c)/2,0),),COLUMN(o_c)),IF(INDEX(o_c,ROW()-ROUNDUP(ROWS(o_c)/2,0),),0,COLUMN(o_c)))&gt;0,ROW(INDIRECT("1:"&amp;COLUMNS(o_c)+1))),ROW(INDIRECT("1:"&amp;COLUMNS(o_c)+1))),COLUMN())),"")</f>
        <v/>
      </c>
      <c r="L20" t="str">
        <f t="array" aca="1" ref="L20" ca="1">IFERROR(INDEX(FREQUENCY(IF(INDEX(o_c,ROW()-ROUNDUP(ROWS(o_c)/2,0),),COLUMN(o_c)),IF(INDEX(o_c,ROW()-ROUNDUP(ROWS(o_c)/2,0),),0,COLUMN(o_c))),INDEX(SMALL(IF(FREQUENCY(IF(INDEX(o_c,ROW()-ROUNDUP(ROWS(o_c)/2,0),),COLUMN(o_c)),IF(INDEX(o_c,ROW()-ROUNDUP(ROWS(o_c)/2,0),),0,COLUMN(o_c)))&gt;0,ROW(INDIRECT("1:"&amp;COLUMNS(o_c)+1))),ROW(INDIRECT("1:"&amp;COLUMNS(o_c)+1))),COLUMN())),"")</f>
        <v/>
      </c>
      <c r="M20" t="str">
        <f t="array" aca="1" ref="M20" ca="1">IFERROR(INDEX(FREQUENCY(IF(INDEX(o_c,ROW()-ROUNDUP(ROWS(o_c)/2,0),),COLUMN(o_c)),IF(INDEX(o_c,ROW()-ROUNDUP(ROWS(o_c)/2,0),),0,COLUMN(o_c))),INDEX(SMALL(IF(FREQUENCY(IF(INDEX(o_c,ROW()-ROUNDUP(ROWS(o_c)/2,0),),COLUMN(o_c)),IF(INDEX(o_c,ROW()-ROUNDUP(ROWS(o_c)/2,0),),0,COLUMN(o_c)))&gt;0,ROW(INDIRECT("1:"&amp;COLUMNS(o_c)+1))),ROW(INDIRECT("1:"&amp;COLUMNS(o_c)+1))),COLUMN())),"")</f>
        <v/>
      </c>
      <c r="N20" s="27"/>
      <c r="O20" s="28"/>
      <c r="P20" s="28"/>
      <c r="Q20" s="28"/>
      <c r="R20" s="29"/>
      <c r="S20" s="27"/>
      <c r="T20" s="28"/>
      <c r="U20" s="28"/>
      <c r="V20" s="28"/>
      <c r="W20" s="29"/>
      <c r="X20" s="27"/>
      <c r="Y20" s="28"/>
      <c r="Z20" s="28"/>
      <c r="AA20" s="28"/>
      <c r="AB20" s="29"/>
      <c r="AC20" s="27"/>
      <c r="AD20" s="28"/>
      <c r="AE20" s="28"/>
      <c r="AF20" s="28"/>
      <c r="AG20" s="29"/>
      <c r="AH20" s="27"/>
      <c r="AI20" s="28"/>
      <c r="AJ20" s="28"/>
      <c r="AK20" s="28"/>
      <c r="AL20" s="29"/>
      <c r="AM20" t="str">
        <f t="array" ref="AM20">IF(SUM(1*(N20:AL20=INDEX(o_c,ROW()-10,)))=25,"C","")</f>
        <v/>
      </c>
    </row>
    <row r="21" spans="1:39" x14ac:dyDescent="0.25">
      <c r="A21">
        <f t="array" aca="1" ref="A21" ca="1">IFERROR(INDEX(FREQUENCY(IF(INDEX(o_c,ROW()-ROUNDUP(ROWS(o_c)/2,0),),COLUMN(o_c)),IF(INDEX(o_c,ROW()-ROUNDUP(ROWS(o_c)/2,0),),0,COLUMN(o_c))),INDEX(SMALL(IF(FREQUENCY(IF(INDEX(o_c,ROW()-ROUNDUP(ROWS(o_c)/2,0),),COLUMN(o_c)),IF(INDEX(o_c,ROW()-ROUNDUP(ROWS(o_c)/2,0),),0,COLUMN(o_c)))&gt;0,ROW(INDIRECT("1:"&amp;COLUMNS(o_c)+1))),ROW(INDIRECT("1:"&amp;COLUMNS(o_c)+1))),COLUMN())),"")</f>
        <v>2</v>
      </c>
      <c r="B21">
        <f t="array" aca="1" ref="B21" ca="1">IFERROR(INDEX(FREQUENCY(IF(INDEX(o_c,ROW()-ROUNDUP(ROWS(o_c)/2,0),),COLUMN(o_c)),IF(INDEX(o_c,ROW()-ROUNDUP(ROWS(o_c)/2,0),),0,COLUMN(o_c))),INDEX(SMALL(IF(FREQUENCY(IF(INDEX(o_c,ROW()-ROUNDUP(ROWS(o_c)/2,0),),COLUMN(o_c)),IF(INDEX(o_c,ROW()-ROUNDUP(ROWS(o_c)/2,0),),0,COLUMN(o_c)))&gt;0,ROW(INDIRECT("1:"&amp;COLUMNS(o_c)+1))),ROW(INDIRECT("1:"&amp;COLUMNS(o_c)+1))),COLUMN())),"")</f>
        <v>5</v>
      </c>
      <c r="C21">
        <f t="array" aca="1" ref="C21" ca="1">IFERROR(INDEX(FREQUENCY(IF(INDEX(o_c,ROW()-ROUNDUP(ROWS(o_c)/2,0),),COLUMN(o_c)),IF(INDEX(o_c,ROW()-ROUNDUP(ROWS(o_c)/2,0),),0,COLUMN(o_c))),INDEX(SMALL(IF(FREQUENCY(IF(INDEX(o_c,ROW()-ROUNDUP(ROWS(o_c)/2,0),),COLUMN(o_c)),IF(INDEX(o_c,ROW()-ROUNDUP(ROWS(o_c)/2,0),),0,COLUMN(o_c)))&gt;0,ROW(INDIRECT("1:"&amp;COLUMNS(o_c)+1))),ROW(INDIRECT("1:"&amp;COLUMNS(o_c)+1))),COLUMN())),"")</f>
        <v>3</v>
      </c>
      <c r="D21">
        <f t="array" aca="1" ref="D21" ca="1">IFERROR(INDEX(FREQUENCY(IF(INDEX(o_c,ROW()-ROUNDUP(ROWS(o_c)/2,0),),COLUMN(o_c)),IF(INDEX(o_c,ROW()-ROUNDUP(ROWS(o_c)/2,0),),0,COLUMN(o_c))),INDEX(SMALL(IF(FREQUENCY(IF(INDEX(o_c,ROW()-ROUNDUP(ROWS(o_c)/2,0),),COLUMN(o_c)),IF(INDEX(o_c,ROW()-ROUNDUP(ROWS(o_c)/2,0),),0,COLUMN(o_c)))&gt;0,ROW(INDIRECT("1:"&amp;COLUMNS(o_c)+1))),ROW(INDIRECT("1:"&amp;COLUMNS(o_c)+1))),COLUMN())),"")</f>
        <v>3</v>
      </c>
      <c r="E21">
        <f t="array" aca="1" ref="E21" ca="1">IFERROR(INDEX(FREQUENCY(IF(INDEX(o_c,ROW()-ROUNDUP(ROWS(o_c)/2,0),),COLUMN(o_c)),IF(INDEX(o_c,ROW()-ROUNDUP(ROWS(o_c)/2,0),),0,COLUMN(o_c))),INDEX(SMALL(IF(FREQUENCY(IF(INDEX(o_c,ROW()-ROUNDUP(ROWS(o_c)/2,0),),COLUMN(o_c)),IF(INDEX(o_c,ROW()-ROUNDUP(ROWS(o_c)/2,0),),0,COLUMN(o_c)))&gt;0,ROW(INDIRECT("1:"&amp;COLUMNS(o_c)+1))),ROW(INDIRECT("1:"&amp;COLUMNS(o_c)+1))),COLUMN())),"")</f>
        <v>1</v>
      </c>
      <c r="F21">
        <f t="array" aca="1" ref="F21" ca="1">IFERROR(INDEX(FREQUENCY(IF(INDEX(o_c,ROW()-ROUNDUP(ROWS(o_c)/2,0),),COLUMN(o_c)),IF(INDEX(o_c,ROW()-ROUNDUP(ROWS(o_c)/2,0),),0,COLUMN(o_c))),INDEX(SMALL(IF(FREQUENCY(IF(INDEX(o_c,ROW()-ROUNDUP(ROWS(o_c)/2,0),),COLUMN(o_c)),IF(INDEX(o_c,ROW()-ROUNDUP(ROWS(o_c)/2,0),),0,COLUMN(o_c)))&gt;0,ROW(INDIRECT("1:"&amp;COLUMNS(o_c)+1))),ROW(INDIRECT("1:"&amp;COLUMNS(o_c)+1))),COLUMN())),"")</f>
        <v>2</v>
      </c>
      <c r="G21">
        <f t="array" aca="1" ref="G21" ca="1">IFERROR(INDEX(FREQUENCY(IF(INDEX(o_c,ROW()-ROUNDUP(ROWS(o_c)/2,0),),COLUMN(o_c)),IF(INDEX(o_c,ROW()-ROUNDUP(ROWS(o_c)/2,0),),0,COLUMN(o_c))),INDEX(SMALL(IF(FREQUENCY(IF(INDEX(o_c,ROW()-ROUNDUP(ROWS(o_c)/2,0),),COLUMN(o_c)),IF(INDEX(o_c,ROW()-ROUNDUP(ROWS(o_c)/2,0),),0,COLUMN(o_c)))&gt;0,ROW(INDIRECT("1:"&amp;COLUMNS(o_c)+1))),ROW(INDIRECT("1:"&amp;COLUMNS(o_c)+1))),COLUMN())),"")</f>
        <v>1</v>
      </c>
      <c r="H21" t="str">
        <f t="array" aca="1" ref="H21" ca="1">IFERROR(INDEX(FREQUENCY(IF(INDEX(o_c,ROW()-ROUNDUP(ROWS(o_c)/2,0),),COLUMN(o_c)),IF(INDEX(o_c,ROW()-ROUNDUP(ROWS(o_c)/2,0),),0,COLUMN(o_c))),INDEX(SMALL(IF(FREQUENCY(IF(INDEX(o_c,ROW()-ROUNDUP(ROWS(o_c)/2,0),),COLUMN(o_c)),IF(INDEX(o_c,ROW()-ROUNDUP(ROWS(o_c)/2,0),),0,COLUMN(o_c)))&gt;0,ROW(INDIRECT("1:"&amp;COLUMNS(o_c)+1))),ROW(INDIRECT("1:"&amp;COLUMNS(o_c)+1))),COLUMN())),"")</f>
        <v/>
      </c>
      <c r="I21" t="str">
        <f t="array" aca="1" ref="I21" ca="1">IFERROR(INDEX(FREQUENCY(IF(INDEX(o_c,ROW()-ROUNDUP(ROWS(o_c)/2,0),),COLUMN(o_c)),IF(INDEX(o_c,ROW()-ROUNDUP(ROWS(o_c)/2,0),),0,COLUMN(o_c))),INDEX(SMALL(IF(FREQUENCY(IF(INDEX(o_c,ROW()-ROUNDUP(ROWS(o_c)/2,0),),COLUMN(o_c)),IF(INDEX(o_c,ROW()-ROUNDUP(ROWS(o_c)/2,0),),0,COLUMN(o_c)))&gt;0,ROW(INDIRECT("1:"&amp;COLUMNS(o_c)+1))),ROW(INDIRECT("1:"&amp;COLUMNS(o_c)+1))),COLUMN())),"")</f>
        <v/>
      </c>
      <c r="J21" t="str">
        <f t="array" aca="1" ref="J21" ca="1">IFERROR(INDEX(FREQUENCY(IF(INDEX(o_c,ROW()-ROUNDUP(ROWS(o_c)/2,0),),COLUMN(o_c)),IF(INDEX(o_c,ROW()-ROUNDUP(ROWS(o_c)/2,0),),0,COLUMN(o_c))),INDEX(SMALL(IF(FREQUENCY(IF(INDEX(o_c,ROW()-ROUNDUP(ROWS(o_c)/2,0),),COLUMN(o_c)),IF(INDEX(o_c,ROW()-ROUNDUP(ROWS(o_c)/2,0),),0,COLUMN(o_c)))&gt;0,ROW(INDIRECT("1:"&amp;COLUMNS(o_c)+1))),ROW(INDIRECT("1:"&amp;COLUMNS(o_c)+1))),COLUMN())),"")</f>
        <v/>
      </c>
      <c r="K21" t="str">
        <f t="array" aca="1" ref="K21" ca="1">IFERROR(INDEX(FREQUENCY(IF(INDEX(o_c,ROW()-ROUNDUP(ROWS(o_c)/2,0),),COLUMN(o_c)),IF(INDEX(o_c,ROW()-ROUNDUP(ROWS(o_c)/2,0),),0,COLUMN(o_c))),INDEX(SMALL(IF(FREQUENCY(IF(INDEX(o_c,ROW()-ROUNDUP(ROWS(o_c)/2,0),),COLUMN(o_c)),IF(INDEX(o_c,ROW()-ROUNDUP(ROWS(o_c)/2,0),),0,COLUMN(o_c)))&gt;0,ROW(INDIRECT("1:"&amp;COLUMNS(o_c)+1))),ROW(INDIRECT("1:"&amp;COLUMNS(o_c)+1))),COLUMN())),"")</f>
        <v/>
      </c>
      <c r="L21" t="str">
        <f t="array" aca="1" ref="L21" ca="1">IFERROR(INDEX(FREQUENCY(IF(INDEX(o_c,ROW()-ROUNDUP(ROWS(o_c)/2,0),),COLUMN(o_c)),IF(INDEX(o_c,ROW()-ROUNDUP(ROWS(o_c)/2,0),),0,COLUMN(o_c))),INDEX(SMALL(IF(FREQUENCY(IF(INDEX(o_c,ROW()-ROUNDUP(ROWS(o_c)/2,0),),COLUMN(o_c)),IF(INDEX(o_c,ROW()-ROUNDUP(ROWS(o_c)/2,0),),0,COLUMN(o_c)))&gt;0,ROW(INDIRECT("1:"&amp;COLUMNS(o_c)+1))),ROW(INDIRECT("1:"&amp;COLUMNS(o_c)+1))),COLUMN())),"")</f>
        <v/>
      </c>
      <c r="M21" t="str">
        <f t="array" aca="1" ref="M21" ca="1">IFERROR(INDEX(FREQUENCY(IF(INDEX(o_c,ROW()-ROUNDUP(ROWS(o_c)/2,0),),COLUMN(o_c)),IF(INDEX(o_c,ROW()-ROUNDUP(ROWS(o_c)/2,0),),0,COLUMN(o_c))),INDEX(SMALL(IF(FREQUENCY(IF(INDEX(o_c,ROW()-ROUNDUP(ROWS(o_c)/2,0),),COLUMN(o_c)),IF(INDEX(o_c,ROW()-ROUNDUP(ROWS(o_c)/2,0),),0,COLUMN(o_c)))&gt;0,ROW(INDIRECT("1:"&amp;COLUMNS(o_c)+1))),ROW(INDIRECT("1:"&amp;COLUMNS(o_c)+1))),COLUMN())),"")</f>
        <v/>
      </c>
      <c r="N21" s="21"/>
      <c r="O21" s="22"/>
      <c r="P21" s="22"/>
      <c r="Q21" s="22"/>
      <c r="R21" s="23"/>
      <c r="S21" s="21"/>
      <c r="T21" s="22"/>
      <c r="U21" s="22"/>
      <c r="V21" s="22"/>
      <c r="W21" s="23"/>
      <c r="X21" s="21"/>
      <c r="Y21" s="22"/>
      <c r="Z21" s="22"/>
      <c r="AA21" s="22"/>
      <c r="AB21" s="23"/>
      <c r="AC21" s="21"/>
      <c r="AD21" s="22"/>
      <c r="AE21" s="22"/>
      <c r="AF21" s="22"/>
      <c r="AG21" s="23"/>
      <c r="AH21" s="21"/>
      <c r="AI21" s="22"/>
      <c r="AJ21" s="22"/>
      <c r="AK21" s="22"/>
      <c r="AL21" s="23"/>
      <c r="AM21" t="str">
        <f t="array" ref="AM21">IF(SUM(1*(N21:AL21=INDEX(o_c,ROW()-10,)))=25,"C","")</f>
        <v/>
      </c>
    </row>
    <row r="22" spans="1:39" x14ac:dyDescent="0.25">
      <c r="A22">
        <f t="array" aca="1" ref="A22" ca="1">IFERROR(INDEX(FREQUENCY(IF(INDEX(o_c,ROW()-ROUNDUP(ROWS(o_c)/2,0),),COLUMN(o_c)),IF(INDEX(o_c,ROW()-ROUNDUP(ROWS(o_c)/2,0),),0,COLUMN(o_c))),INDEX(SMALL(IF(FREQUENCY(IF(INDEX(o_c,ROW()-ROUNDUP(ROWS(o_c)/2,0),),COLUMN(o_c)),IF(INDEX(o_c,ROW()-ROUNDUP(ROWS(o_c)/2,0),),0,COLUMN(o_c)))&gt;0,ROW(INDIRECT("1:"&amp;COLUMNS(o_c)+1))),ROW(INDIRECT("1:"&amp;COLUMNS(o_c)+1))),COLUMN())),"")</f>
        <v>4</v>
      </c>
      <c r="B22">
        <f t="array" aca="1" ref="B22" ca="1">IFERROR(INDEX(FREQUENCY(IF(INDEX(o_c,ROW()-ROUNDUP(ROWS(o_c)/2,0),),COLUMN(o_c)),IF(INDEX(o_c,ROW()-ROUNDUP(ROWS(o_c)/2,0),),0,COLUMN(o_c))),INDEX(SMALL(IF(FREQUENCY(IF(INDEX(o_c,ROW()-ROUNDUP(ROWS(o_c)/2,0),),COLUMN(o_c)),IF(INDEX(o_c,ROW()-ROUNDUP(ROWS(o_c)/2,0),),0,COLUMN(o_c)))&gt;0,ROW(INDIRECT("1:"&amp;COLUMNS(o_c)+1))),ROW(INDIRECT("1:"&amp;COLUMNS(o_c)+1))),COLUMN())),"")</f>
        <v>3</v>
      </c>
      <c r="C22">
        <f t="array" aca="1" ref="C22" ca="1">IFERROR(INDEX(FREQUENCY(IF(INDEX(o_c,ROW()-ROUNDUP(ROWS(o_c)/2,0),),COLUMN(o_c)),IF(INDEX(o_c,ROW()-ROUNDUP(ROWS(o_c)/2,0),),0,COLUMN(o_c))),INDEX(SMALL(IF(FREQUENCY(IF(INDEX(o_c,ROW()-ROUNDUP(ROWS(o_c)/2,0),),COLUMN(o_c)),IF(INDEX(o_c,ROW()-ROUNDUP(ROWS(o_c)/2,0),),0,COLUMN(o_c)))&gt;0,ROW(INDIRECT("1:"&amp;COLUMNS(o_c)+1))),ROW(INDIRECT("1:"&amp;COLUMNS(o_c)+1))),COLUMN())),"")</f>
        <v>7</v>
      </c>
      <c r="D22">
        <f t="array" aca="1" ref="D22" ca="1">IFERROR(INDEX(FREQUENCY(IF(INDEX(o_c,ROW()-ROUNDUP(ROWS(o_c)/2,0),),COLUMN(o_c)),IF(INDEX(o_c,ROW()-ROUNDUP(ROWS(o_c)/2,0),),0,COLUMN(o_c))),INDEX(SMALL(IF(FREQUENCY(IF(INDEX(o_c,ROW()-ROUNDUP(ROWS(o_c)/2,0),),COLUMN(o_c)),IF(INDEX(o_c,ROW()-ROUNDUP(ROWS(o_c)/2,0),),0,COLUMN(o_c)))&gt;0,ROW(INDIRECT("1:"&amp;COLUMNS(o_c)+1))),ROW(INDIRECT("1:"&amp;COLUMNS(o_c)+1))),COLUMN())),"")</f>
        <v>1</v>
      </c>
      <c r="E22">
        <f t="array" aca="1" ref="E22" ca="1">IFERROR(INDEX(FREQUENCY(IF(INDEX(o_c,ROW()-ROUNDUP(ROWS(o_c)/2,0),),COLUMN(o_c)),IF(INDEX(o_c,ROW()-ROUNDUP(ROWS(o_c)/2,0),),0,COLUMN(o_c))),INDEX(SMALL(IF(FREQUENCY(IF(INDEX(o_c,ROW()-ROUNDUP(ROWS(o_c)/2,0),),COLUMN(o_c)),IF(INDEX(o_c,ROW()-ROUNDUP(ROWS(o_c)/2,0),),0,COLUMN(o_c)))&gt;0,ROW(INDIRECT("1:"&amp;COLUMNS(o_c)+1))),ROW(INDIRECT("1:"&amp;COLUMNS(o_c)+1))),COLUMN())),"")</f>
        <v>1</v>
      </c>
      <c r="F22" t="str">
        <f t="array" aca="1" ref="F22" ca="1">IFERROR(INDEX(FREQUENCY(IF(INDEX(o_c,ROW()-ROUNDUP(ROWS(o_c)/2,0),),COLUMN(o_c)),IF(INDEX(o_c,ROW()-ROUNDUP(ROWS(o_c)/2,0),),0,COLUMN(o_c))),INDEX(SMALL(IF(FREQUENCY(IF(INDEX(o_c,ROW()-ROUNDUP(ROWS(o_c)/2,0),),COLUMN(o_c)),IF(INDEX(o_c,ROW()-ROUNDUP(ROWS(o_c)/2,0),),0,COLUMN(o_c)))&gt;0,ROW(INDIRECT("1:"&amp;COLUMNS(o_c)+1))),ROW(INDIRECT("1:"&amp;COLUMNS(o_c)+1))),COLUMN())),"")</f>
        <v/>
      </c>
      <c r="G22" t="str">
        <f t="array" aca="1" ref="G22" ca="1">IFERROR(INDEX(FREQUENCY(IF(INDEX(o_c,ROW()-ROUNDUP(ROWS(o_c)/2,0),),COLUMN(o_c)),IF(INDEX(o_c,ROW()-ROUNDUP(ROWS(o_c)/2,0),),0,COLUMN(o_c))),INDEX(SMALL(IF(FREQUENCY(IF(INDEX(o_c,ROW()-ROUNDUP(ROWS(o_c)/2,0),),COLUMN(o_c)),IF(INDEX(o_c,ROW()-ROUNDUP(ROWS(o_c)/2,0),),0,COLUMN(o_c)))&gt;0,ROW(INDIRECT("1:"&amp;COLUMNS(o_c)+1))),ROW(INDIRECT("1:"&amp;COLUMNS(o_c)+1))),COLUMN())),"")</f>
        <v/>
      </c>
      <c r="H22" t="str">
        <f t="array" aca="1" ref="H22" ca="1">IFERROR(INDEX(FREQUENCY(IF(INDEX(o_c,ROW()-ROUNDUP(ROWS(o_c)/2,0),),COLUMN(o_c)),IF(INDEX(o_c,ROW()-ROUNDUP(ROWS(o_c)/2,0),),0,COLUMN(o_c))),INDEX(SMALL(IF(FREQUENCY(IF(INDEX(o_c,ROW()-ROUNDUP(ROWS(o_c)/2,0),),COLUMN(o_c)),IF(INDEX(o_c,ROW()-ROUNDUP(ROWS(o_c)/2,0),),0,COLUMN(o_c)))&gt;0,ROW(INDIRECT("1:"&amp;COLUMNS(o_c)+1))),ROW(INDIRECT("1:"&amp;COLUMNS(o_c)+1))),COLUMN())),"")</f>
        <v/>
      </c>
      <c r="I22" t="str">
        <f t="array" aca="1" ref="I22" ca="1">IFERROR(INDEX(FREQUENCY(IF(INDEX(o_c,ROW()-ROUNDUP(ROWS(o_c)/2,0),),COLUMN(o_c)),IF(INDEX(o_c,ROW()-ROUNDUP(ROWS(o_c)/2,0),),0,COLUMN(o_c))),INDEX(SMALL(IF(FREQUENCY(IF(INDEX(o_c,ROW()-ROUNDUP(ROWS(o_c)/2,0),),COLUMN(o_c)),IF(INDEX(o_c,ROW()-ROUNDUP(ROWS(o_c)/2,0),),0,COLUMN(o_c)))&gt;0,ROW(INDIRECT("1:"&amp;COLUMNS(o_c)+1))),ROW(INDIRECT("1:"&amp;COLUMNS(o_c)+1))),COLUMN())),"")</f>
        <v/>
      </c>
      <c r="J22" t="str">
        <f t="array" aca="1" ref="J22" ca="1">IFERROR(INDEX(FREQUENCY(IF(INDEX(o_c,ROW()-ROUNDUP(ROWS(o_c)/2,0),),COLUMN(o_c)),IF(INDEX(o_c,ROW()-ROUNDUP(ROWS(o_c)/2,0),),0,COLUMN(o_c))),INDEX(SMALL(IF(FREQUENCY(IF(INDEX(o_c,ROW()-ROUNDUP(ROWS(o_c)/2,0),),COLUMN(o_c)),IF(INDEX(o_c,ROW()-ROUNDUP(ROWS(o_c)/2,0),),0,COLUMN(o_c)))&gt;0,ROW(INDIRECT("1:"&amp;COLUMNS(o_c)+1))),ROW(INDIRECT("1:"&amp;COLUMNS(o_c)+1))),COLUMN())),"")</f>
        <v/>
      </c>
      <c r="K22" t="str">
        <f t="array" aca="1" ref="K22" ca="1">IFERROR(INDEX(FREQUENCY(IF(INDEX(o_c,ROW()-ROUNDUP(ROWS(o_c)/2,0),),COLUMN(o_c)),IF(INDEX(o_c,ROW()-ROUNDUP(ROWS(o_c)/2,0),),0,COLUMN(o_c))),INDEX(SMALL(IF(FREQUENCY(IF(INDEX(o_c,ROW()-ROUNDUP(ROWS(o_c)/2,0),),COLUMN(o_c)),IF(INDEX(o_c,ROW()-ROUNDUP(ROWS(o_c)/2,0),),0,COLUMN(o_c)))&gt;0,ROW(INDIRECT("1:"&amp;COLUMNS(o_c)+1))),ROW(INDIRECT("1:"&amp;COLUMNS(o_c)+1))),COLUMN())),"")</f>
        <v/>
      </c>
      <c r="L22" t="str">
        <f t="array" aca="1" ref="L22" ca="1">IFERROR(INDEX(FREQUENCY(IF(INDEX(o_c,ROW()-ROUNDUP(ROWS(o_c)/2,0),),COLUMN(o_c)),IF(INDEX(o_c,ROW()-ROUNDUP(ROWS(o_c)/2,0),),0,COLUMN(o_c))),INDEX(SMALL(IF(FREQUENCY(IF(INDEX(o_c,ROW()-ROUNDUP(ROWS(o_c)/2,0),),COLUMN(o_c)),IF(INDEX(o_c,ROW()-ROUNDUP(ROWS(o_c)/2,0),),0,COLUMN(o_c)))&gt;0,ROW(INDIRECT("1:"&amp;COLUMNS(o_c)+1))),ROW(INDIRECT("1:"&amp;COLUMNS(o_c)+1))),COLUMN())),"")</f>
        <v/>
      </c>
      <c r="M22" t="str">
        <f t="array" aca="1" ref="M22" ca="1">IFERROR(INDEX(FREQUENCY(IF(INDEX(o_c,ROW()-ROUNDUP(ROWS(o_c)/2,0),),COLUMN(o_c)),IF(INDEX(o_c,ROW()-ROUNDUP(ROWS(o_c)/2,0),),0,COLUMN(o_c))),INDEX(SMALL(IF(FREQUENCY(IF(INDEX(o_c,ROW()-ROUNDUP(ROWS(o_c)/2,0),),COLUMN(o_c)),IF(INDEX(o_c,ROW()-ROUNDUP(ROWS(o_c)/2,0),),0,COLUMN(o_c)))&gt;0,ROW(INDIRECT("1:"&amp;COLUMNS(o_c)+1))),ROW(INDIRECT("1:"&amp;COLUMNS(o_c)+1))),COLUMN())),"")</f>
        <v/>
      </c>
      <c r="N22" s="24"/>
      <c r="O22" s="25"/>
      <c r="P22" s="25"/>
      <c r="Q22" s="25"/>
      <c r="R22" s="26"/>
      <c r="S22" s="24"/>
      <c r="T22" s="25"/>
      <c r="U22" s="25"/>
      <c r="V22" s="25"/>
      <c r="W22" s="26"/>
      <c r="X22" s="24"/>
      <c r="Y22" s="25"/>
      <c r="Z22" s="25"/>
      <c r="AA22" s="25"/>
      <c r="AB22" s="26"/>
      <c r="AC22" s="24"/>
      <c r="AD22" s="25"/>
      <c r="AE22" s="25"/>
      <c r="AF22" s="25"/>
      <c r="AG22" s="26"/>
      <c r="AH22" s="24"/>
      <c r="AI22" s="25"/>
      <c r="AJ22" s="25"/>
      <c r="AK22" s="25"/>
      <c r="AL22" s="26"/>
      <c r="AM22" t="str">
        <f t="array" ref="AM22">IF(SUM(1*(N22:AL22=INDEX(o_c,ROW()-10,)))=25,"C","")</f>
        <v/>
      </c>
    </row>
    <row r="23" spans="1:39" x14ac:dyDescent="0.25">
      <c r="A23">
        <f t="array" aca="1" ref="A23" ca="1">IFERROR(INDEX(FREQUENCY(IF(INDEX(o_c,ROW()-ROUNDUP(ROWS(o_c)/2,0),),COLUMN(o_c)),IF(INDEX(o_c,ROW()-ROUNDUP(ROWS(o_c)/2,0),),0,COLUMN(o_c))),INDEX(SMALL(IF(FREQUENCY(IF(INDEX(o_c,ROW()-ROUNDUP(ROWS(o_c)/2,0),),COLUMN(o_c)),IF(INDEX(o_c,ROW()-ROUNDUP(ROWS(o_c)/2,0),),0,COLUMN(o_c)))&gt;0,ROW(INDIRECT("1:"&amp;COLUMNS(o_c)+1))),ROW(INDIRECT("1:"&amp;COLUMNS(o_c)+1))),COLUMN())),"")</f>
        <v>4</v>
      </c>
      <c r="B23">
        <f t="array" aca="1" ref="B23" ca="1">IFERROR(INDEX(FREQUENCY(IF(INDEX(o_c,ROW()-ROUNDUP(ROWS(o_c)/2,0),),COLUMN(o_c)),IF(INDEX(o_c,ROW()-ROUNDUP(ROWS(o_c)/2,0),),0,COLUMN(o_c))),INDEX(SMALL(IF(FREQUENCY(IF(INDEX(o_c,ROW()-ROUNDUP(ROWS(o_c)/2,0),),COLUMN(o_c)),IF(INDEX(o_c,ROW()-ROUNDUP(ROWS(o_c)/2,0),),0,COLUMN(o_c)))&gt;0,ROW(INDIRECT("1:"&amp;COLUMNS(o_c)+1))),ROW(INDIRECT("1:"&amp;COLUMNS(o_c)+1))),COLUMN())),"")</f>
        <v>7</v>
      </c>
      <c r="C23">
        <f t="array" aca="1" ref="C23" ca="1">IFERROR(INDEX(FREQUENCY(IF(INDEX(o_c,ROW()-ROUNDUP(ROWS(o_c)/2,0),),COLUMN(o_c)),IF(INDEX(o_c,ROW()-ROUNDUP(ROWS(o_c)/2,0),),0,COLUMN(o_c))),INDEX(SMALL(IF(FREQUENCY(IF(INDEX(o_c,ROW()-ROUNDUP(ROWS(o_c)/2,0),),COLUMN(o_c)),IF(INDEX(o_c,ROW()-ROUNDUP(ROWS(o_c)/2,0),),0,COLUMN(o_c)))&gt;0,ROW(INDIRECT("1:"&amp;COLUMNS(o_c)+1))),ROW(INDIRECT("1:"&amp;COLUMNS(o_c)+1))),COLUMN())),"")</f>
        <v>1</v>
      </c>
      <c r="D23">
        <f t="array" aca="1" ref="D23" ca="1">IFERROR(INDEX(FREQUENCY(IF(INDEX(o_c,ROW()-ROUNDUP(ROWS(o_c)/2,0),),COLUMN(o_c)),IF(INDEX(o_c,ROW()-ROUNDUP(ROWS(o_c)/2,0),),0,COLUMN(o_c))),INDEX(SMALL(IF(FREQUENCY(IF(INDEX(o_c,ROW()-ROUNDUP(ROWS(o_c)/2,0),),COLUMN(o_c)),IF(INDEX(o_c,ROW()-ROUNDUP(ROWS(o_c)/2,0),),0,COLUMN(o_c)))&gt;0,ROW(INDIRECT("1:"&amp;COLUMNS(o_c)+1))),ROW(INDIRECT("1:"&amp;COLUMNS(o_c)+1))),COLUMN())),"")</f>
        <v>1</v>
      </c>
      <c r="E23">
        <f t="array" aca="1" ref="E23" ca="1">IFERROR(INDEX(FREQUENCY(IF(INDEX(o_c,ROW()-ROUNDUP(ROWS(o_c)/2,0),),COLUMN(o_c)),IF(INDEX(o_c,ROW()-ROUNDUP(ROWS(o_c)/2,0),),0,COLUMN(o_c))),INDEX(SMALL(IF(FREQUENCY(IF(INDEX(o_c,ROW()-ROUNDUP(ROWS(o_c)/2,0),),COLUMN(o_c)),IF(INDEX(o_c,ROW()-ROUNDUP(ROWS(o_c)/2,0),),0,COLUMN(o_c)))&gt;0,ROW(INDIRECT("1:"&amp;COLUMNS(o_c)+1))),ROW(INDIRECT("1:"&amp;COLUMNS(o_c)+1))),COLUMN())),"")</f>
        <v>2</v>
      </c>
      <c r="F23">
        <f t="array" aca="1" ref="F23" ca="1">IFERROR(INDEX(FREQUENCY(IF(INDEX(o_c,ROW()-ROUNDUP(ROWS(o_c)/2,0),),COLUMN(o_c)),IF(INDEX(o_c,ROW()-ROUNDUP(ROWS(o_c)/2,0),),0,COLUMN(o_c))),INDEX(SMALL(IF(FREQUENCY(IF(INDEX(o_c,ROW()-ROUNDUP(ROWS(o_c)/2,0),),COLUMN(o_c)),IF(INDEX(o_c,ROW()-ROUNDUP(ROWS(o_c)/2,0),),0,COLUMN(o_c)))&gt;0,ROW(INDIRECT("1:"&amp;COLUMNS(o_c)+1))),ROW(INDIRECT("1:"&amp;COLUMNS(o_c)+1))),COLUMN())),"")</f>
        <v>2</v>
      </c>
      <c r="G23" t="str">
        <f t="array" aca="1" ref="G23" ca="1">IFERROR(INDEX(FREQUENCY(IF(INDEX(o_c,ROW()-ROUNDUP(ROWS(o_c)/2,0),),COLUMN(o_c)),IF(INDEX(o_c,ROW()-ROUNDUP(ROWS(o_c)/2,0),),0,COLUMN(o_c))),INDEX(SMALL(IF(FREQUENCY(IF(INDEX(o_c,ROW()-ROUNDUP(ROWS(o_c)/2,0),),COLUMN(o_c)),IF(INDEX(o_c,ROW()-ROUNDUP(ROWS(o_c)/2,0),),0,COLUMN(o_c)))&gt;0,ROW(INDIRECT("1:"&amp;COLUMNS(o_c)+1))),ROW(INDIRECT("1:"&amp;COLUMNS(o_c)+1))),COLUMN())),"")</f>
        <v/>
      </c>
      <c r="H23" t="str">
        <f t="array" aca="1" ref="H23" ca="1">IFERROR(INDEX(FREQUENCY(IF(INDEX(o_c,ROW()-ROUNDUP(ROWS(o_c)/2,0),),COLUMN(o_c)),IF(INDEX(o_c,ROW()-ROUNDUP(ROWS(o_c)/2,0),),0,COLUMN(o_c))),INDEX(SMALL(IF(FREQUENCY(IF(INDEX(o_c,ROW()-ROUNDUP(ROWS(o_c)/2,0),),COLUMN(o_c)),IF(INDEX(o_c,ROW()-ROUNDUP(ROWS(o_c)/2,0),),0,COLUMN(o_c)))&gt;0,ROW(INDIRECT("1:"&amp;COLUMNS(o_c)+1))),ROW(INDIRECT("1:"&amp;COLUMNS(o_c)+1))),COLUMN())),"")</f>
        <v/>
      </c>
      <c r="I23" t="str">
        <f t="array" aca="1" ref="I23" ca="1">IFERROR(INDEX(FREQUENCY(IF(INDEX(o_c,ROW()-ROUNDUP(ROWS(o_c)/2,0),),COLUMN(o_c)),IF(INDEX(o_c,ROW()-ROUNDUP(ROWS(o_c)/2,0),),0,COLUMN(o_c))),INDEX(SMALL(IF(FREQUENCY(IF(INDEX(o_c,ROW()-ROUNDUP(ROWS(o_c)/2,0),),COLUMN(o_c)),IF(INDEX(o_c,ROW()-ROUNDUP(ROWS(o_c)/2,0),),0,COLUMN(o_c)))&gt;0,ROW(INDIRECT("1:"&amp;COLUMNS(o_c)+1))),ROW(INDIRECT("1:"&amp;COLUMNS(o_c)+1))),COLUMN())),"")</f>
        <v/>
      </c>
      <c r="J23" t="str">
        <f t="array" aca="1" ref="J23" ca="1">IFERROR(INDEX(FREQUENCY(IF(INDEX(o_c,ROW()-ROUNDUP(ROWS(o_c)/2,0),),COLUMN(o_c)),IF(INDEX(o_c,ROW()-ROUNDUP(ROWS(o_c)/2,0),),0,COLUMN(o_c))),INDEX(SMALL(IF(FREQUENCY(IF(INDEX(o_c,ROW()-ROUNDUP(ROWS(o_c)/2,0),),COLUMN(o_c)),IF(INDEX(o_c,ROW()-ROUNDUP(ROWS(o_c)/2,0),),0,COLUMN(o_c)))&gt;0,ROW(INDIRECT("1:"&amp;COLUMNS(o_c)+1))),ROW(INDIRECT("1:"&amp;COLUMNS(o_c)+1))),COLUMN())),"")</f>
        <v/>
      </c>
      <c r="K23" t="str">
        <f t="array" aca="1" ref="K23" ca="1">IFERROR(INDEX(FREQUENCY(IF(INDEX(o_c,ROW()-ROUNDUP(ROWS(o_c)/2,0),),COLUMN(o_c)),IF(INDEX(o_c,ROW()-ROUNDUP(ROWS(o_c)/2,0),),0,COLUMN(o_c))),INDEX(SMALL(IF(FREQUENCY(IF(INDEX(o_c,ROW()-ROUNDUP(ROWS(o_c)/2,0),),COLUMN(o_c)),IF(INDEX(o_c,ROW()-ROUNDUP(ROWS(o_c)/2,0),),0,COLUMN(o_c)))&gt;0,ROW(INDIRECT("1:"&amp;COLUMNS(o_c)+1))),ROW(INDIRECT("1:"&amp;COLUMNS(o_c)+1))),COLUMN())),"")</f>
        <v/>
      </c>
      <c r="L23" t="str">
        <f t="array" aca="1" ref="L23" ca="1">IFERROR(INDEX(FREQUENCY(IF(INDEX(o_c,ROW()-ROUNDUP(ROWS(o_c)/2,0),),COLUMN(o_c)),IF(INDEX(o_c,ROW()-ROUNDUP(ROWS(o_c)/2,0),),0,COLUMN(o_c))),INDEX(SMALL(IF(FREQUENCY(IF(INDEX(o_c,ROW()-ROUNDUP(ROWS(o_c)/2,0),),COLUMN(o_c)),IF(INDEX(o_c,ROW()-ROUNDUP(ROWS(o_c)/2,0),),0,COLUMN(o_c)))&gt;0,ROW(INDIRECT("1:"&amp;COLUMNS(o_c)+1))),ROW(INDIRECT("1:"&amp;COLUMNS(o_c)+1))),COLUMN())),"")</f>
        <v/>
      </c>
      <c r="M23" t="str">
        <f t="array" aca="1" ref="M23" ca="1">IFERROR(INDEX(FREQUENCY(IF(INDEX(o_c,ROW()-ROUNDUP(ROWS(o_c)/2,0),),COLUMN(o_c)),IF(INDEX(o_c,ROW()-ROUNDUP(ROWS(o_c)/2,0),),0,COLUMN(o_c))),INDEX(SMALL(IF(FREQUENCY(IF(INDEX(o_c,ROW()-ROUNDUP(ROWS(o_c)/2,0),),COLUMN(o_c)),IF(INDEX(o_c,ROW()-ROUNDUP(ROWS(o_c)/2,0),),0,COLUMN(o_c)))&gt;0,ROW(INDIRECT("1:"&amp;COLUMNS(o_c)+1))),ROW(INDIRECT("1:"&amp;COLUMNS(o_c)+1))),COLUMN())),"")</f>
        <v/>
      </c>
      <c r="N23" s="24"/>
      <c r="O23" s="25"/>
      <c r="P23" s="25"/>
      <c r="Q23" s="25"/>
      <c r="R23" s="26"/>
      <c r="S23" s="24"/>
      <c r="T23" s="25"/>
      <c r="U23" s="25"/>
      <c r="V23" s="25"/>
      <c r="W23" s="26"/>
      <c r="X23" s="24"/>
      <c r="Y23" s="25"/>
      <c r="Z23" s="25"/>
      <c r="AA23" s="25"/>
      <c r="AB23" s="26"/>
      <c r="AC23" s="24"/>
      <c r="AD23" s="25"/>
      <c r="AE23" s="25"/>
      <c r="AF23" s="25"/>
      <c r="AG23" s="26"/>
      <c r="AH23" s="24"/>
      <c r="AI23" s="25"/>
      <c r="AJ23" s="25"/>
      <c r="AK23" s="25"/>
      <c r="AL23" s="26"/>
      <c r="AM23" t="str">
        <f t="array" ref="AM23">IF(SUM(1*(N23:AL23=INDEX(o_c,ROW()-10,)))=25,"C","")</f>
        <v/>
      </c>
    </row>
    <row r="24" spans="1:39" x14ac:dyDescent="0.25">
      <c r="A24">
        <f t="array" aca="1" ref="A24" ca="1">IFERROR(INDEX(FREQUENCY(IF(INDEX(o_c,ROW()-ROUNDUP(ROWS(o_c)/2,0),),COLUMN(o_c)),IF(INDEX(o_c,ROW()-ROUNDUP(ROWS(o_c)/2,0),),0,COLUMN(o_c))),INDEX(SMALL(IF(FREQUENCY(IF(INDEX(o_c,ROW()-ROUNDUP(ROWS(o_c)/2,0),),COLUMN(o_c)),IF(INDEX(o_c,ROW()-ROUNDUP(ROWS(o_c)/2,0),),0,COLUMN(o_c)))&gt;0,ROW(INDIRECT("1:"&amp;COLUMNS(o_c)+1))),ROW(INDIRECT("1:"&amp;COLUMNS(o_c)+1))),COLUMN())),"")</f>
        <v>1</v>
      </c>
      <c r="B24">
        <f t="array" aca="1" ref="B24" ca="1">IFERROR(INDEX(FREQUENCY(IF(INDEX(o_c,ROW()-ROUNDUP(ROWS(o_c)/2,0),),COLUMN(o_c)),IF(INDEX(o_c,ROW()-ROUNDUP(ROWS(o_c)/2,0),),0,COLUMN(o_c))),INDEX(SMALL(IF(FREQUENCY(IF(INDEX(o_c,ROW()-ROUNDUP(ROWS(o_c)/2,0),),COLUMN(o_c)),IF(INDEX(o_c,ROW()-ROUNDUP(ROWS(o_c)/2,0),),0,COLUMN(o_c)))&gt;0,ROW(INDIRECT("1:"&amp;COLUMNS(o_c)+1))),ROW(INDIRECT("1:"&amp;COLUMNS(o_c)+1))),COLUMN())),"")</f>
        <v>1</v>
      </c>
      <c r="C24">
        <f t="array" aca="1" ref="C24" ca="1">IFERROR(INDEX(FREQUENCY(IF(INDEX(o_c,ROW()-ROUNDUP(ROWS(o_c)/2,0),),COLUMN(o_c)),IF(INDEX(o_c,ROW()-ROUNDUP(ROWS(o_c)/2,0),),0,COLUMN(o_c))),INDEX(SMALL(IF(FREQUENCY(IF(INDEX(o_c,ROW()-ROUNDUP(ROWS(o_c)/2,0),),COLUMN(o_c)),IF(INDEX(o_c,ROW()-ROUNDUP(ROWS(o_c)/2,0),),0,COLUMN(o_c)))&gt;0,ROW(INDIRECT("1:"&amp;COLUMNS(o_c)+1))),ROW(INDIRECT("1:"&amp;COLUMNS(o_c)+1))),COLUMN())),"")</f>
        <v>1</v>
      </c>
      <c r="D24">
        <f t="array" aca="1" ref="D24" ca="1">IFERROR(INDEX(FREQUENCY(IF(INDEX(o_c,ROW()-ROUNDUP(ROWS(o_c)/2,0),),COLUMN(o_c)),IF(INDEX(o_c,ROW()-ROUNDUP(ROWS(o_c)/2,0),),0,COLUMN(o_c))),INDEX(SMALL(IF(FREQUENCY(IF(INDEX(o_c,ROW()-ROUNDUP(ROWS(o_c)/2,0),),COLUMN(o_c)),IF(INDEX(o_c,ROW()-ROUNDUP(ROWS(o_c)/2,0),),0,COLUMN(o_c)))&gt;0,ROW(INDIRECT("1:"&amp;COLUMNS(o_c)+1))),ROW(INDIRECT("1:"&amp;COLUMNS(o_c)+1))),COLUMN())),"")</f>
        <v>2</v>
      </c>
      <c r="E24">
        <f t="array" aca="1" ref="E24" ca="1">IFERROR(INDEX(FREQUENCY(IF(INDEX(o_c,ROW()-ROUNDUP(ROWS(o_c)/2,0),),COLUMN(o_c)),IF(INDEX(o_c,ROW()-ROUNDUP(ROWS(o_c)/2,0),),0,COLUMN(o_c))),INDEX(SMALL(IF(FREQUENCY(IF(INDEX(o_c,ROW()-ROUNDUP(ROWS(o_c)/2,0),),COLUMN(o_c)),IF(INDEX(o_c,ROW()-ROUNDUP(ROWS(o_c)/2,0),),0,COLUMN(o_c)))&gt;0,ROW(INDIRECT("1:"&amp;COLUMNS(o_c)+1))),ROW(INDIRECT("1:"&amp;COLUMNS(o_c)+1))),COLUMN())),"")</f>
        <v>1</v>
      </c>
      <c r="F24">
        <f t="array" aca="1" ref="F24" ca="1">IFERROR(INDEX(FREQUENCY(IF(INDEX(o_c,ROW()-ROUNDUP(ROWS(o_c)/2,0),),COLUMN(o_c)),IF(INDEX(o_c,ROW()-ROUNDUP(ROWS(o_c)/2,0),),0,COLUMN(o_c))),INDEX(SMALL(IF(FREQUENCY(IF(INDEX(o_c,ROW()-ROUNDUP(ROWS(o_c)/2,0),),COLUMN(o_c)),IF(INDEX(o_c,ROW()-ROUNDUP(ROWS(o_c)/2,0),),0,COLUMN(o_c)))&gt;0,ROW(INDIRECT("1:"&amp;COLUMNS(o_c)+1))),ROW(INDIRECT("1:"&amp;COLUMNS(o_c)+1))),COLUMN())),"")</f>
        <v>1</v>
      </c>
      <c r="G24">
        <f t="array" aca="1" ref="G24" ca="1">IFERROR(INDEX(FREQUENCY(IF(INDEX(o_c,ROW()-ROUNDUP(ROWS(o_c)/2,0),),COLUMN(o_c)),IF(INDEX(o_c,ROW()-ROUNDUP(ROWS(o_c)/2,0),),0,COLUMN(o_c))),INDEX(SMALL(IF(FREQUENCY(IF(INDEX(o_c,ROW()-ROUNDUP(ROWS(o_c)/2,0),),COLUMN(o_c)),IF(INDEX(o_c,ROW()-ROUNDUP(ROWS(o_c)/2,0),),0,COLUMN(o_c)))&gt;0,ROW(INDIRECT("1:"&amp;COLUMNS(o_c)+1))),ROW(INDIRECT("1:"&amp;COLUMNS(o_c)+1))),COLUMN())),"")</f>
        <v>3</v>
      </c>
      <c r="H24">
        <f t="array" aca="1" ref="H24" ca="1">IFERROR(INDEX(FREQUENCY(IF(INDEX(o_c,ROW()-ROUNDUP(ROWS(o_c)/2,0),),COLUMN(o_c)),IF(INDEX(o_c,ROW()-ROUNDUP(ROWS(o_c)/2,0),),0,COLUMN(o_c))),INDEX(SMALL(IF(FREQUENCY(IF(INDEX(o_c,ROW()-ROUNDUP(ROWS(o_c)/2,0),),COLUMN(o_c)),IF(INDEX(o_c,ROW()-ROUNDUP(ROWS(o_c)/2,0),),0,COLUMN(o_c)))&gt;0,ROW(INDIRECT("1:"&amp;COLUMNS(o_c)+1))),ROW(INDIRECT("1:"&amp;COLUMNS(o_c)+1))),COLUMN())),"")</f>
        <v>1</v>
      </c>
      <c r="I24">
        <f t="array" aca="1" ref="I24" ca="1">IFERROR(INDEX(FREQUENCY(IF(INDEX(o_c,ROW()-ROUNDUP(ROWS(o_c)/2,0),),COLUMN(o_c)),IF(INDEX(o_c,ROW()-ROUNDUP(ROWS(o_c)/2,0),),0,COLUMN(o_c))),INDEX(SMALL(IF(FREQUENCY(IF(INDEX(o_c,ROW()-ROUNDUP(ROWS(o_c)/2,0),),COLUMN(o_c)),IF(INDEX(o_c,ROW()-ROUNDUP(ROWS(o_c)/2,0),),0,COLUMN(o_c)))&gt;0,ROW(INDIRECT("1:"&amp;COLUMNS(o_c)+1))),ROW(INDIRECT("1:"&amp;COLUMNS(o_c)+1))),COLUMN())),"")</f>
        <v>1</v>
      </c>
      <c r="J24" t="str">
        <f t="array" aca="1" ref="J24" ca="1">IFERROR(INDEX(FREQUENCY(IF(INDEX(o_c,ROW()-ROUNDUP(ROWS(o_c)/2,0),),COLUMN(o_c)),IF(INDEX(o_c,ROW()-ROUNDUP(ROWS(o_c)/2,0),),0,COLUMN(o_c))),INDEX(SMALL(IF(FREQUENCY(IF(INDEX(o_c,ROW()-ROUNDUP(ROWS(o_c)/2,0),),COLUMN(o_c)),IF(INDEX(o_c,ROW()-ROUNDUP(ROWS(o_c)/2,0),),0,COLUMN(o_c)))&gt;0,ROW(INDIRECT("1:"&amp;COLUMNS(o_c)+1))),ROW(INDIRECT("1:"&amp;COLUMNS(o_c)+1))),COLUMN())),"")</f>
        <v/>
      </c>
      <c r="K24" t="str">
        <f t="array" aca="1" ref="K24" ca="1">IFERROR(INDEX(FREQUENCY(IF(INDEX(o_c,ROW()-ROUNDUP(ROWS(o_c)/2,0),),COLUMN(o_c)),IF(INDEX(o_c,ROW()-ROUNDUP(ROWS(o_c)/2,0),),0,COLUMN(o_c))),INDEX(SMALL(IF(FREQUENCY(IF(INDEX(o_c,ROW()-ROUNDUP(ROWS(o_c)/2,0),),COLUMN(o_c)),IF(INDEX(o_c,ROW()-ROUNDUP(ROWS(o_c)/2,0),),0,COLUMN(o_c)))&gt;0,ROW(INDIRECT("1:"&amp;COLUMNS(o_c)+1))),ROW(INDIRECT("1:"&amp;COLUMNS(o_c)+1))),COLUMN())),"")</f>
        <v/>
      </c>
      <c r="L24" t="str">
        <f t="array" aca="1" ref="L24" ca="1">IFERROR(INDEX(FREQUENCY(IF(INDEX(o_c,ROW()-ROUNDUP(ROWS(o_c)/2,0),),COLUMN(o_c)),IF(INDEX(o_c,ROW()-ROUNDUP(ROWS(o_c)/2,0),),0,COLUMN(o_c))),INDEX(SMALL(IF(FREQUENCY(IF(INDEX(o_c,ROW()-ROUNDUP(ROWS(o_c)/2,0),),COLUMN(o_c)),IF(INDEX(o_c,ROW()-ROUNDUP(ROWS(o_c)/2,0),),0,COLUMN(o_c)))&gt;0,ROW(INDIRECT("1:"&amp;COLUMNS(o_c)+1))),ROW(INDIRECT("1:"&amp;COLUMNS(o_c)+1))),COLUMN())),"")</f>
        <v/>
      </c>
      <c r="M24" t="str">
        <f t="array" aca="1" ref="M24" ca="1">IFERROR(INDEX(FREQUENCY(IF(INDEX(o_c,ROW()-ROUNDUP(ROWS(o_c)/2,0),),COLUMN(o_c)),IF(INDEX(o_c,ROW()-ROUNDUP(ROWS(o_c)/2,0),),0,COLUMN(o_c))),INDEX(SMALL(IF(FREQUENCY(IF(INDEX(o_c,ROW()-ROUNDUP(ROWS(o_c)/2,0),),COLUMN(o_c)),IF(INDEX(o_c,ROW()-ROUNDUP(ROWS(o_c)/2,0),),0,COLUMN(o_c)))&gt;0,ROW(INDIRECT("1:"&amp;COLUMNS(o_c)+1))),ROW(INDIRECT("1:"&amp;COLUMNS(o_c)+1))),COLUMN())),"")</f>
        <v/>
      </c>
      <c r="N24" s="24"/>
      <c r="O24" s="25"/>
      <c r="P24" s="25"/>
      <c r="Q24" s="25"/>
      <c r="R24" s="26"/>
      <c r="S24" s="24"/>
      <c r="T24" s="25"/>
      <c r="U24" s="25"/>
      <c r="V24" s="25"/>
      <c r="W24" s="26"/>
      <c r="X24" s="24"/>
      <c r="Y24" s="25"/>
      <c r="Z24" s="25"/>
      <c r="AA24" s="25"/>
      <c r="AB24" s="26"/>
      <c r="AC24" s="24"/>
      <c r="AD24" s="25"/>
      <c r="AE24" s="25"/>
      <c r="AF24" s="25"/>
      <c r="AG24" s="26"/>
      <c r="AH24" s="24"/>
      <c r="AI24" s="25"/>
      <c r="AJ24" s="25"/>
      <c r="AK24" s="25"/>
      <c r="AL24" s="26"/>
      <c r="AM24" t="str">
        <f t="array" ref="AM24">IF(SUM(1*(N24:AL24=INDEX(o_c,ROW()-10,)))=25,"C","")</f>
        <v/>
      </c>
    </row>
    <row r="25" spans="1:39" ht="15.75" thickBot="1" x14ac:dyDescent="0.3">
      <c r="A25">
        <f t="array" aca="1" ref="A25" ca="1">IFERROR(INDEX(FREQUENCY(IF(INDEX(o_c,ROW()-ROUNDUP(ROWS(o_c)/2,0),),COLUMN(o_c)),IF(INDEX(o_c,ROW()-ROUNDUP(ROWS(o_c)/2,0),),0,COLUMN(o_c))),INDEX(SMALL(IF(FREQUENCY(IF(INDEX(o_c,ROW()-ROUNDUP(ROWS(o_c)/2,0),),COLUMN(o_c)),IF(INDEX(o_c,ROW()-ROUNDUP(ROWS(o_c)/2,0),),0,COLUMN(o_c)))&gt;0,ROW(INDIRECT("1:"&amp;COLUMNS(o_c)+1))),ROW(INDIRECT("1:"&amp;COLUMNS(o_c)+1))),COLUMN())),"")</f>
        <v>1</v>
      </c>
      <c r="B25">
        <f t="array" aca="1" ref="B25" ca="1">IFERROR(INDEX(FREQUENCY(IF(INDEX(o_c,ROW()-ROUNDUP(ROWS(o_c)/2,0),),COLUMN(o_c)),IF(INDEX(o_c,ROW()-ROUNDUP(ROWS(o_c)/2,0),),0,COLUMN(o_c))),INDEX(SMALL(IF(FREQUENCY(IF(INDEX(o_c,ROW()-ROUNDUP(ROWS(o_c)/2,0),),COLUMN(o_c)),IF(INDEX(o_c,ROW()-ROUNDUP(ROWS(o_c)/2,0),),0,COLUMN(o_c)))&gt;0,ROW(INDIRECT("1:"&amp;COLUMNS(o_c)+1))),ROW(INDIRECT("1:"&amp;COLUMNS(o_c)+1))),COLUMN())),"")</f>
        <v>1</v>
      </c>
      <c r="C25">
        <f t="array" aca="1" ref="C25" ca="1">IFERROR(INDEX(FREQUENCY(IF(INDEX(o_c,ROW()-ROUNDUP(ROWS(o_c)/2,0),),COLUMN(o_c)),IF(INDEX(o_c,ROW()-ROUNDUP(ROWS(o_c)/2,0),),0,COLUMN(o_c))),INDEX(SMALL(IF(FREQUENCY(IF(INDEX(o_c,ROW()-ROUNDUP(ROWS(o_c)/2,0),),COLUMN(o_c)),IF(INDEX(o_c,ROW()-ROUNDUP(ROWS(o_c)/2,0),),0,COLUMN(o_c)))&gt;0,ROW(INDIRECT("1:"&amp;COLUMNS(o_c)+1))),ROW(INDIRECT("1:"&amp;COLUMNS(o_c)+1))),COLUMN())),"")</f>
        <v>5</v>
      </c>
      <c r="D25">
        <f t="array" aca="1" ref="D25" ca="1">IFERROR(INDEX(FREQUENCY(IF(INDEX(o_c,ROW()-ROUNDUP(ROWS(o_c)/2,0),),COLUMN(o_c)),IF(INDEX(o_c,ROW()-ROUNDUP(ROWS(o_c)/2,0),),0,COLUMN(o_c))),INDEX(SMALL(IF(FREQUENCY(IF(INDEX(o_c,ROW()-ROUNDUP(ROWS(o_c)/2,0),),COLUMN(o_c)),IF(INDEX(o_c,ROW()-ROUNDUP(ROWS(o_c)/2,0),),0,COLUMN(o_c)))&gt;0,ROW(INDIRECT("1:"&amp;COLUMNS(o_c)+1))),ROW(INDIRECT("1:"&amp;COLUMNS(o_c)+1))),COLUMN())),"")</f>
        <v>1</v>
      </c>
      <c r="E25">
        <f t="array" aca="1" ref="E25" ca="1">IFERROR(INDEX(FREQUENCY(IF(INDEX(o_c,ROW()-ROUNDUP(ROWS(o_c)/2,0),),COLUMN(o_c)),IF(INDEX(o_c,ROW()-ROUNDUP(ROWS(o_c)/2,0),),0,COLUMN(o_c))),INDEX(SMALL(IF(FREQUENCY(IF(INDEX(o_c,ROW()-ROUNDUP(ROWS(o_c)/2,0),),COLUMN(o_c)),IF(INDEX(o_c,ROW()-ROUNDUP(ROWS(o_c)/2,0),),0,COLUMN(o_c)))&gt;0,ROW(INDIRECT("1:"&amp;COLUMNS(o_c)+1))),ROW(INDIRECT("1:"&amp;COLUMNS(o_c)+1))),COLUMN())),"")</f>
        <v>2</v>
      </c>
      <c r="F25">
        <f t="array" aca="1" ref="F25" ca="1">IFERROR(INDEX(FREQUENCY(IF(INDEX(o_c,ROW()-ROUNDUP(ROWS(o_c)/2,0),),COLUMN(o_c)),IF(INDEX(o_c,ROW()-ROUNDUP(ROWS(o_c)/2,0),),0,COLUMN(o_c))),INDEX(SMALL(IF(FREQUENCY(IF(INDEX(o_c,ROW()-ROUNDUP(ROWS(o_c)/2,0),),COLUMN(o_c)),IF(INDEX(o_c,ROW()-ROUNDUP(ROWS(o_c)/2,0),),0,COLUMN(o_c)))&gt;0,ROW(INDIRECT("1:"&amp;COLUMNS(o_c)+1))),ROW(INDIRECT("1:"&amp;COLUMNS(o_c)+1))),COLUMN())),"")</f>
        <v>2</v>
      </c>
      <c r="G25" t="str">
        <f t="array" aca="1" ref="G25" ca="1">IFERROR(INDEX(FREQUENCY(IF(INDEX(o_c,ROW()-ROUNDUP(ROWS(o_c)/2,0),),COLUMN(o_c)),IF(INDEX(o_c,ROW()-ROUNDUP(ROWS(o_c)/2,0),),0,COLUMN(o_c))),INDEX(SMALL(IF(FREQUENCY(IF(INDEX(o_c,ROW()-ROUNDUP(ROWS(o_c)/2,0),),COLUMN(o_c)),IF(INDEX(o_c,ROW()-ROUNDUP(ROWS(o_c)/2,0),),0,COLUMN(o_c)))&gt;0,ROW(INDIRECT("1:"&amp;COLUMNS(o_c)+1))),ROW(INDIRECT("1:"&amp;COLUMNS(o_c)+1))),COLUMN())),"")</f>
        <v/>
      </c>
      <c r="H25" t="str">
        <f t="array" aca="1" ref="H25" ca="1">IFERROR(INDEX(FREQUENCY(IF(INDEX(o_c,ROW()-ROUNDUP(ROWS(o_c)/2,0),),COLUMN(o_c)),IF(INDEX(o_c,ROW()-ROUNDUP(ROWS(o_c)/2,0),),0,COLUMN(o_c))),INDEX(SMALL(IF(FREQUENCY(IF(INDEX(o_c,ROW()-ROUNDUP(ROWS(o_c)/2,0),),COLUMN(o_c)),IF(INDEX(o_c,ROW()-ROUNDUP(ROWS(o_c)/2,0),),0,COLUMN(o_c)))&gt;0,ROW(INDIRECT("1:"&amp;COLUMNS(o_c)+1))),ROW(INDIRECT("1:"&amp;COLUMNS(o_c)+1))),COLUMN())),"")</f>
        <v/>
      </c>
      <c r="I25" t="str">
        <f t="array" aca="1" ref="I25" ca="1">IFERROR(INDEX(FREQUENCY(IF(INDEX(o_c,ROW()-ROUNDUP(ROWS(o_c)/2,0),),COLUMN(o_c)),IF(INDEX(o_c,ROW()-ROUNDUP(ROWS(o_c)/2,0),),0,COLUMN(o_c))),INDEX(SMALL(IF(FREQUENCY(IF(INDEX(o_c,ROW()-ROUNDUP(ROWS(o_c)/2,0),),COLUMN(o_c)),IF(INDEX(o_c,ROW()-ROUNDUP(ROWS(o_c)/2,0),),0,COLUMN(o_c)))&gt;0,ROW(INDIRECT("1:"&amp;COLUMNS(o_c)+1))),ROW(INDIRECT("1:"&amp;COLUMNS(o_c)+1))),COLUMN())),"")</f>
        <v/>
      </c>
      <c r="J25" t="str">
        <f t="array" aca="1" ref="J25" ca="1">IFERROR(INDEX(FREQUENCY(IF(INDEX(o_c,ROW()-ROUNDUP(ROWS(o_c)/2,0),),COLUMN(o_c)),IF(INDEX(o_c,ROW()-ROUNDUP(ROWS(o_c)/2,0),),0,COLUMN(o_c))),INDEX(SMALL(IF(FREQUENCY(IF(INDEX(o_c,ROW()-ROUNDUP(ROWS(o_c)/2,0),),COLUMN(o_c)),IF(INDEX(o_c,ROW()-ROUNDUP(ROWS(o_c)/2,0),),0,COLUMN(o_c)))&gt;0,ROW(INDIRECT("1:"&amp;COLUMNS(o_c)+1))),ROW(INDIRECT("1:"&amp;COLUMNS(o_c)+1))),COLUMN())),"")</f>
        <v/>
      </c>
      <c r="K25" t="str">
        <f t="array" aca="1" ref="K25" ca="1">IFERROR(INDEX(FREQUENCY(IF(INDEX(o_c,ROW()-ROUNDUP(ROWS(o_c)/2,0),),COLUMN(o_c)),IF(INDEX(o_c,ROW()-ROUNDUP(ROWS(o_c)/2,0),),0,COLUMN(o_c))),INDEX(SMALL(IF(FREQUENCY(IF(INDEX(o_c,ROW()-ROUNDUP(ROWS(o_c)/2,0),),COLUMN(o_c)),IF(INDEX(o_c,ROW()-ROUNDUP(ROWS(o_c)/2,0),),0,COLUMN(o_c)))&gt;0,ROW(INDIRECT("1:"&amp;COLUMNS(o_c)+1))),ROW(INDIRECT("1:"&amp;COLUMNS(o_c)+1))),COLUMN())),"")</f>
        <v/>
      </c>
      <c r="L25" t="str">
        <f t="array" aca="1" ref="L25" ca="1">IFERROR(INDEX(FREQUENCY(IF(INDEX(o_c,ROW()-ROUNDUP(ROWS(o_c)/2,0),),COLUMN(o_c)),IF(INDEX(o_c,ROW()-ROUNDUP(ROWS(o_c)/2,0),),0,COLUMN(o_c))),INDEX(SMALL(IF(FREQUENCY(IF(INDEX(o_c,ROW()-ROUNDUP(ROWS(o_c)/2,0),),COLUMN(o_c)),IF(INDEX(o_c,ROW()-ROUNDUP(ROWS(o_c)/2,0),),0,COLUMN(o_c)))&gt;0,ROW(INDIRECT("1:"&amp;COLUMNS(o_c)+1))),ROW(INDIRECT("1:"&amp;COLUMNS(o_c)+1))),COLUMN())),"")</f>
        <v/>
      </c>
      <c r="M25" t="str">
        <f t="array" aca="1" ref="M25" ca="1">IFERROR(INDEX(FREQUENCY(IF(INDEX(o_c,ROW()-ROUNDUP(ROWS(o_c)/2,0),),COLUMN(o_c)),IF(INDEX(o_c,ROW()-ROUNDUP(ROWS(o_c)/2,0),),0,COLUMN(o_c))),INDEX(SMALL(IF(FREQUENCY(IF(INDEX(o_c,ROW()-ROUNDUP(ROWS(o_c)/2,0),),COLUMN(o_c)),IF(INDEX(o_c,ROW()-ROUNDUP(ROWS(o_c)/2,0),),0,COLUMN(o_c)))&gt;0,ROW(INDIRECT("1:"&amp;COLUMNS(o_c)+1))),ROW(INDIRECT("1:"&amp;COLUMNS(o_c)+1))),COLUMN())),"")</f>
        <v/>
      </c>
      <c r="N25" s="27"/>
      <c r="O25" s="28"/>
      <c r="P25" s="28"/>
      <c r="Q25" s="28"/>
      <c r="R25" s="29"/>
      <c r="S25" s="27"/>
      <c r="T25" s="28"/>
      <c r="U25" s="28"/>
      <c r="V25" s="28"/>
      <c r="W25" s="29"/>
      <c r="X25" s="27"/>
      <c r="Y25" s="28"/>
      <c r="Z25" s="28"/>
      <c r="AA25" s="28"/>
      <c r="AB25" s="29"/>
      <c r="AC25" s="27"/>
      <c r="AD25" s="28"/>
      <c r="AE25" s="28"/>
      <c r="AF25" s="28"/>
      <c r="AG25" s="29"/>
      <c r="AH25" s="27"/>
      <c r="AI25" s="28"/>
      <c r="AJ25" s="28"/>
      <c r="AK25" s="28"/>
      <c r="AL25" s="29"/>
      <c r="AM25" t="str">
        <f t="array" ref="AM25">IF(SUM(1*(N25:AL25=INDEX(o_c,ROW()-10,)))=25,"C","")</f>
        <v/>
      </c>
    </row>
    <row r="26" spans="1:39" x14ac:dyDescent="0.25">
      <c r="A26">
        <f t="array" aca="1" ref="A26" ca="1">IFERROR(INDEX(FREQUENCY(IF(INDEX(o_c,ROW()-ROUNDUP(ROWS(o_c)/2,0),),COLUMN(o_c)),IF(INDEX(o_c,ROW()-ROUNDUP(ROWS(o_c)/2,0),),0,COLUMN(o_c))),INDEX(SMALL(IF(FREQUENCY(IF(INDEX(o_c,ROW()-ROUNDUP(ROWS(o_c)/2,0),),COLUMN(o_c)),IF(INDEX(o_c,ROW()-ROUNDUP(ROWS(o_c)/2,0),),0,COLUMN(o_c)))&gt;0,ROW(INDIRECT("1:"&amp;COLUMNS(o_c)+1))),ROW(INDIRECT("1:"&amp;COLUMNS(o_c)+1))),COLUMN())),"")</f>
        <v>1</v>
      </c>
      <c r="B26">
        <f t="array" aca="1" ref="B26" ca="1">IFERROR(INDEX(FREQUENCY(IF(INDEX(o_c,ROW()-ROUNDUP(ROWS(o_c)/2,0),),COLUMN(o_c)),IF(INDEX(o_c,ROW()-ROUNDUP(ROWS(o_c)/2,0),),0,COLUMN(o_c))),INDEX(SMALL(IF(FREQUENCY(IF(INDEX(o_c,ROW()-ROUNDUP(ROWS(o_c)/2,0),),COLUMN(o_c)),IF(INDEX(o_c,ROW()-ROUNDUP(ROWS(o_c)/2,0),),0,COLUMN(o_c)))&gt;0,ROW(INDIRECT("1:"&amp;COLUMNS(o_c)+1))),ROW(INDIRECT("1:"&amp;COLUMNS(o_c)+1))),COLUMN())),"")</f>
        <v>7</v>
      </c>
      <c r="C26">
        <f t="array" aca="1" ref="C26" ca="1">IFERROR(INDEX(FREQUENCY(IF(INDEX(o_c,ROW()-ROUNDUP(ROWS(o_c)/2,0),),COLUMN(o_c)),IF(INDEX(o_c,ROW()-ROUNDUP(ROWS(o_c)/2,0),),0,COLUMN(o_c))),INDEX(SMALL(IF(FREQUENCY(IF(INDEX(o_c,ROW()-ROUNDUP(ROWS(o_c)/2,0),),COLUMN(o_c)),IF(INDEX(o_c,ROW()-ROUNDUP(ROWS(o_c)/2,0),),0,COLUMN(o_c)))&gt;0,ROW(INDIRECT("1:"&amp;COLUMNS(o_c)+1))),ROW(INDIRECT("1:"&amp;COLUMNS(o_c)+1))),COLUMN())),"")</f>
        <v>2</v>
      </c>
      <c r="D26">
        <f t="array" aca="1" ref="D26" ca="1">IFERROR(INDEX(FREQUENCY(IF(INDEX(o_c,ROW()-ROUNDUP(ROWS(o_c)/2,0),),COLUMN(o_c)),IF(INDEX(o_c,ROW()-ROUNDUP(ROWS(o_c)/2,0),),0,COLUMN(o_c))),INDEX(SMALL(IF(FREQUENCY(IF(INDEX(o_c,ROW()-ROUNDUP(ROWS(o_c)/2,0),),COLUMN(o_c)),IF(INDEX(o_c,ROW()-ROUNDUP(ROWS(o_c)/2,0),),0,COLUMN(o_c)))&gt;0,ROW(INDIRECT("1:"&amp;COLUMNS(o_c)+1))),ROW(INDIRECT("1:"&amp;COLUMNS(o_c)+1))),COLUMN())),"")</f>
        <v>5</v>
      </c>
      <c r="E26">
        <f t="array" aca="1" ref="E26" ca="1">IFERROR(INDEX(FREQUENCY(IF(INDEX(o_c,ROW()-ROUNDUP(ROWS(o_c)/2,0),),COLUMN(o_c)),IF(INDEX(o_c,ROW()-ROUNDUP(ROWS(o_c)/2,0),),0,COLUMN(o_c))),INDEX(SMALL(IF(FREQUENCY(IF(INDEX(o_c,ROW()-ROUNDUP(ROWS(o_c)/2,0),),COLUMN(o_c)),IF(INDEX(o_c,ROW()-ROUNDUP(ROWS(o_c)/2,0),),0,COLUMN(o_c)))&gt;0,ROW(INDIRECT("1:"&amp;COLUMNS(o_c)+1))),ROW(INDIRECT("1:"&amp;COLUMNS(o_c)+1))),COLUMN())),"")</f>
        <v>1</v>
      </c>
      <c r="F26" t="str">
        <f t="array" aca="1" ref="F26" ca="1">IFERROR(INDEX(FREQUENCY(IF(INDEX(o_c,ROW()-ROUNDUP(ROWS(o_c)/2,0),),COLUMN(o_c)),IF(INDEX(o_c,ROW()-ROUNDUP(ROWS(o_c)/2,0),),0,COLUMN(o_c))),INDEX(SMALL(IF(FREQUENCY(IF(INDEX(o_c,ROW()-ROUNDUP(ROWS(o_c)/2,0),),COLUMN(o_c)),IF(INDEX(o_c,ROW()-ROUNDUP(ROWS(o_c)/2,0),),0,COLUMN(o_c)))&gt;0,ROW(INDIRECT("1:"&amp;COLUMNS(o_c)+1))),ROW(INDIRECT("1:"&amp;COLUMNS(o_c)+1))),COLUMN())),"")</f>
        <v/>
      </c>
      <c r="G26" t="str">
        <f t="array" aca="1" ref="G26" ca="1">IFERROR(INDEX(FREQUENCY(IF(INDEX(o_c,ROW()-ROUNDUP(ROWS(o_c)/2,0),),COLUMN(o_c)),IF(INDEX(o_c,ROW()-ROUNDUP(ROWS(o_c)/2,0),),0,COLUMN(o_c))),INDEX(SMALL(IF(FREQUENCY(IF(INDEX(o_c,ROW()-ROUNDUP(ROWS(o_c)/2,0),),COLUMN(o_c)),IF(INDEX(o_c,ROW()-ROUNDUP(ROWS(o_c)/2,0),),0,COLUMN(o_c)))&gt;0,ROW(INDIRECT("1:"&amp;COLUMNS(o_c)+1))),ROW(INDIRECT("1:"&amp;COLUMNS(o_c)+1))),COLUMN())),"")</f>
        <v/>
      </c>
      <c r="H26" t="str">
        <f t="array" aca="1" ref="H26" ca="1">IFERROR(INDEX(FREQUENCY(IF(INDEX(o_c,ROW()-ROUNDUP(ROWS(o_c)/2,0),),COLUMN(o_c)),IF(INDEX(o_c,ROW()-ROUNDUP(ROWS(o_c)/2,0),),0,COLUMN(o_c))),INDEX(SMALL(IF(FREQUENCY(IF(INDEX(o_c,ROW()-ROUNDUP(ROWS(o_c)/2,0),),COLUMN(o_c)),IF(INDEX(o_c,ROW()-ROUNDUP(ROWS(o_c)/2,0),),0,COLUMN(o_c)))&gt;0,ROW(INDIRECT("1:"&amp;COLUMNS(o_c)+1))),ROW(INDIRECT("1:"&amp;COLUMNS(o_c)+1))),COLUMN())),"")</f>
        <v/>
      </c>
      <c r="I26" t="str">
        <f t="array" aca="1" ref="I26" ca="1">IFERROR(INDEX(FREQUENCY(IF(INDEX(o_c,ROW()-ROUNDUP(ROWS(o_c)/2,0),),COLUMN(o_c)),IF(INDEX(o_c,ROW()-ROUNDUP(ROWS(o_c)/2,0),),0,COLUMN(o_c))),INDEX(SMALL(IF(FREQUENCY(IF(INDEX(o_c,ROW()-ROUNDUP(ROWS(o_c)/2,0),),COLUMN(o_c)),IF(INDEX(o_c,ROW()-ROUNDUP(ROWS(o_c)/2,0),),0,COLUMN(o_c)))&gt;0,ROW(INDIRECT("1:"&amp;COLUMNS(o_c)+1))),ROW(INDIRECT("1:"&amp;COLUMNS(o_c)+1))),COLUMN())),"")</f>
        <v/>
      </c>
      <c r="J26" t="str">
        <f t="array" aca="1" ref="J26" ca="1">IFERROR(INDEX(FREQUENCY(IF(INDEX(o_c,ROW()-ROUNDUP(ROWS(o_c)/2,0),),COLUMN(o_c)),IF(INDEX(o_c,ROW()-ROUNDUP(ROWS(o_c)/2,0),),0,COLUMN(o_c))),INDEX(SMALL(IF(FREQUENCY(IF(INDEX(o_c,ROW()-ROUNDUP(ROWS(o_c)/2,0),),COLUMN(o_c)),IF(INDEX(o_c,ROW()-ROUNDUP(ROWS(o_c)/2,0),),0,COLUMN(o_c)))&gt;0,ROW(INDIRECT("1:"&amp;COLUMNS(o_c)+1))),ROW(INDIRECT("1:"&amp;COLUMNS(o_c)+1))),COLUMN())),"")</f>
        <v/>
      </c>
      <c r="K26" t="str">
        <f t="array" aca="1" ref="K26" ca="1">IFERROR(INDEX(FREQUENCY(IF(INDEX(o_c,ROW()-ROUNDUP(ROWS(o_c)/2,0),),COLUMN(o_c)),IF(INDEX(o_c,ROW()-ROUNDUP(ROWS(o_c)/2,0),),0,COLUMN(o_c))),INDEX(SMALL(IF(FREQUENCY(IF(INDEX(o_c,ROW()-ROUNDUP(ROWS(o_c)/2,0),),COLUMN(o_c)),IF(INDEX(o_c,ROW()-ROUNDUP(ROWS(o_c)/2,0),),0,COLUMN(o_c)))&gt;0,ROW(INDIRECT("1:"&amp;COLUMNS(o_c)+1))),ROW(INDIRECT("1:"&amp;COLUMNS(o_c)+1))),COLUMN())),"")</f>
        <v/>
      </c>
      <c r="L26" t="str">
        <f t="array" aca="1" ref="L26" ca="1">IFERROR(INDEX(FREQUENCY(IF(INDEX(o_c,ROW()-ROUNDUP(ROWS(o_c)/2,0),),COLUMN(o_c)),IF(INDEX(o_c,ROW()-ROUNDUP(ROWS(o_c)/2,0),),0,COLUMN(o_c))),INDEX(SMALL(IF(FREQUENCY(IF(INDEX(o_c,ROW()-ROUNDUP(ROWS(o_c)/2,0),),COLUMN(o_c)),IF(INDEX(o_c,ROW()-ROUNDUP(ROWS(o_c)/2,0),),0,COLUMN(o_c)))&gt;0,ROW(INDIRECT("1:"&amp;COLUMNS(o_c)+1))),ROW(INDIRECT("1:"&amp;COLUMNS(o_c)+1))),COLUMN())),"")</f>
        <v/>
      </c>
      <c r="M26" t="str">
        <f t="array" aca="1" ref="M26" ca="1">IFERROR(INDEX(FREQUENCY(IF(INDEX(o_c,ROW()-ROUNDUP(ROWS(o_c)/2,0),),COLUMN(o_c)),IF(INDEX(o_c,ROW()-ROUNDUP(ROWS(o_c)/2,0),),0,COLUMN(o_c))),INDEX(SMALL(IF(FREQUENCY(IF(INDEX(o_c,ROW()-ROUNDUP(ROWS(o_c)/2,0),),COLUMN(o_c)),IF(INDEX(o_c,ROW()-ROUNDUP(ROWS(o_c)/2,0),),0,COLUMN(o_c)))&gt;0,ROW(INDIRECT("1:"&amp;COLUMNS(o_c)+1))),ROW(INDIRECT("1:"&amp;COLUMNS(o_c)+1))),COLUMN())),"")</f>
        <v/>
      </c>
      <c r="N26" s="21"/>
      <c r="O26" s="22"/>
      <c r="P26" s="22"/>
      <c r="Q26" s="22"/>
      <c r="R26" s="23"/>
      <c r="S26" s="21"/>
      <c r="T26" s="22"/>
      <c r="U26" s="22"/>
      <c r="V26" s="22"/>
      <c r="W26" s="23"/>
      <c r="X26" s="21"/>
      <c r="Y26" s="22"/>
      <c r="Z26" s="22"/>
      <c r="AA26" s="22"/>
      <c r="AB26" s="23"/>
      <c r="AC26" s="21"/>
      <c r="AD26" s="22"/>
      <c r="AE26" s="22"/>
      <c r="AF26" s="22"/>
      <c r="AG26" s="23"/>
      <c r="AH26" s="46"/>
      <c r="AI26" s="44"/>
      <c r="AJ26" s="44"/>
      <c r="AK26" s="44"/>
      <c r="AL26" s="45"/>
      <c r="AM26" t="str">
        <f t="array" ref="AM26">IF(SUM(1*(N26:AL26=INDEX(o_c,ROW()-10,)))=25,"C","")</f>
        <v/>
      </c>
    </row>
    <row r="27" spans="1:39" x14ac:dyDescent="0.25">
      <c r="A27">
        <f t="array" aca="1" ref="A27" ca="1">IFERROR(INDEX(FREQUENCY(IF(INDEX(o_c,ROW()-ROUNDUP(ROWS(o_c)/2,0),),COLUMN(o_c)),IF(INDEX(o_c,ROW()-ROUNDUP(ROWS(o_c)/2,0),),0,COLUMN(o_c))),INDEX(SMALL(IF(FREQUENCY(IF(INDEX(o_c,ROW()-ROUNDUP(ROWS(o_c)/2,0),),COLUMN(o_c)),IF(INDEX(o_c,ROW()-ROUNDUP(ROWS(o_c)/2,0),),0,COLUMN(o_c)))&gt;0,ROW(INDIRECT("1:"&amp;COLUMNS(o_c)+1))),ROW(INDIRECT("1:"&amp;COLUMNS(o_c)+1))),COLUMN())),"")</f>
        <v>1</v>
      </c>
      <c r="B27">
        <f t="array" aca="1" ref="B27" ca="1">IFERROR(INDEX(FREQUENCY(IF(INDEX(o_c,ROW()-ROUNDUP(ROWS(o_c)/2,0),),COLUMN(o_c)),IF(INDEX(o_c,ROW()-ROUNDUP(ROWS(o_c)/2,0),),0,COLUMN(o_c))),INDEX(SMALL(IF(FREQUENCY(IF(INDEX(o_c,ROW()-ROUNDUP(ROWS(o_c)/2,0),),COLUMN(o_c)),IF(INDEX(o_c,ROW()-ROUNDUP(ROWS(o_c)/2,0),),0,COLUMN(o_c)))&gt;0,ROW(INDIRECT("1:"&amp;COLUMNS(o_c)+1))),ROW(INDIRECT("1:"&amp;COLUMNS(o_c)+1))),COLUMN())),"")</f>
        <v>2</v>
      </c>
      <c r="C27">
        <f t="array" aca="1" ref="C27" ca="1">IFERROR(INDEX(FREQUENCY(IF(INDEX(o_c,ROW()-ROUNDUP(ROWS(o_c)/2,0),),COLUMN(o_c)),IF(INDEX(o_c,ROW()-ROUNDUP(ROWS(o_c)/2,0),),0,COLUMN(o_c))),INDEX(SMALL(IF(FREQUENCY(IF(INDEX(o_c,ROW()-ROUNDUP(ROWS(o_c)/2,0),),COLUMN(o_c)),IF(INDEX(o_c,ROW()-ROUNDUP(ROWS(o_c)/2,0),),0,COLUMN(o_c)))&gt;0,ROW(INDIRECT("1:"&amp;COLUMNS(o_c)+1))),ROW(INDIRECT("1:"&amp;COLUMNS(o_c)+1))),COLUMN())),"")</f>
        <v>4</v>
      </c>
      <c r="D27">
        <f t="array" aca="1" ref="D27" ca="1">IFERROR(INDEX(FREQUENCY(IF(INDEX(o_c,ROW()-ROUNDUP(ROWS(o_c)/2,0),),COLUMN(o_c)),IF(INDEX(o_c,ROW()-ROUNDUP(ROWS(o_c)/2,0),),0,COLUMN(o_c))),INDEX(SMALL(IF(FREQUENCY(IF(INDEX(o_c,ROW()-ROUNDUP(ROWS(o_c)/2,0),),COLUMN(o_c)),IF(INDEX(o_c,ROW()-ROUNDUP(ROWS(o_c)/2,0),),0,COLUMN(o_c)))&gt;0,ROW(INDIRECT("1:"&amp;COLUMNS(o_c)+1))),ROW(INDIRECT("1:"&amp;COLUMNS(o_c)+1))),COLUMN())),"")</f>
        <v>2</v>
      </c>
      <c r="E27">
        <f t="array" aca="1" ref="E27" ca="1">IFERROR(INDEX(FREQUENCY(IF(INDEX(o_c,ROW()-ROUNDUP(ROWS(o_c)/2,0),),COLUMN(o_c)),IF(INDEX(o_c,ROW()-ROUNDUP(ROWS(o_c)/2,0),),0,COLUMN(o_c))),INDEX(SMALL(IF(FREQUENCY(IF(INDEX(o_c,ROW()-ROUNDUP(ROWS(o_c)/2,0),),COLUMN(o_c)),IF(INDEX(o_c,ROW()-ROUNDUP(ROWS(o_c)/2,0),),0,COLUMN(o_c)))&gt;0,ROW(INDIRECT("1:"&amp;COLUMNS(o_c)+1))),ROW(INDIRECT("1:"&amp;COLUMNS(o_c)+1))),COLUMN())),"")</f>
        <v>1</v>
      </c>
      <c r="F27">
        <f t="array" aca="1" ref="F27" ca="1">IFERROR(INDEX(FREQUENCY(IF(INDEX(o_c,ROW()-ROUNDUP(ROWS(o_c)/2,0),),COLUMN(o_c)),IF(INDEX(o_c,ROW()-ROUNDUP(ROWS(o_c)/2,0),),0,COLUMN(o_c))),INDEX(SMALL(IF(FREQUENCY(IF(INDEX(o_c,ROW()-ROUNDUP(ROWS(o_c)/2,0),),COLUMN(o_c)),IF(INDEX(o_c,ROW()-ROUNDUP(ROWS(o_c)/2,0),),0,COLUMN(o_c)))&gt;0,ROW(INDIRECT("1:"&amp;COLUMNS(o_c)+1))),ROW(INDIRECT("1:"&amp;COLUMNS(o_c)+1))),COLUMN())),"")</f>
        <v>2</v>
      </c>
      <c r="G27">
        <f t="array" aca="1" ref="G27" ca="1">IFERROR(INDEX(FREQUENCY(IF(INDEX(o_c,ROW()-ROUNDUP(ROWS(o_c)/2,0),),COLUMN(o_c)),IF(INDEX(o_c,ROW()-ROUNDUP(ROWS(o_c)/2,0),),0,COLUMN(o_c))),INDEX(SMALL(IF(FREQUENCY(IF(INDEX(o_c,ROW()-ROUNDUP(ROWS(o_c)/2,0),),COLUMN(o_c)),IF(INDEX(o_c,ROW()-ROUNDUP(ROWS(o_c)/2,0),),0,COLUMN(o_c)))&gt;0,ROW(INDIRECT("1:"&amp;COLUMNS(o_c)+1))),ROW(INDIRECT("1:"&amp;COLUMNS(o_c)+1))),COLUMN())),"")</f>
        <v>1</v>
      </c>
      <c r="H27">
        <f t="array" aca="1" ref="H27" ca="1">IFERROR(INDEX(FREQUENCY(IF(INDEX(o_c,ROW()-ROUNDUP(ROWS(o_c)/2,0),),COLUMN(o_c)),IF(INDEX(o_c,ROW()-ROUNDUP(ROWS(o_c)/2,0),),0,COLUMN(o_c))),INDEX(SMALL(IF(FREQUENCY(IF(INDEX(o_c,ROW()-ROUNDUP(ROWS(o_c)/2,0),),COLUMN(o_c)),IF(INDEX(o_c,ROW()-ROUNDUP(ROWS(o_c)/2,0),),0,COLUMN(o_c)))&gt;0,ROW(INDIRECT("1:"&amp;COLUMNS(o_c)+1))),ROW(INDIRECT("1:"&amp;COLUMNS(o_c)+1))),COLUMN())),"")</f>
        <v>4</v>
      </c>
      <c r="I27" t="str">
        <f t="array" aca="1" ref="I27" ca="1">IFERROR(INDEX(FREQUENCY(IF(INDEX(o_c,ROW()-ROUNDUP(ROWS(o_c)/2,0),),COLUMN(o_c)),IF(INDEX(o_c,ROW()-ROUNDUP(ROWS(o_c)/2,0),),0,COLUMN(o_c))),INDEX(SMALL(IF(FREQUENCY(IF(INDEX(o_c,ROW()-ROUNDUP(ROWS(o_c)/2,0),),COLUMN(o_c)),IF(INDEX(o_c,ROW()-ROUNDUP(ROWS(o_c)/2,0),),0,COLUMN(o_c)))&gt;0,ROW(INDIRECT("1:"&amp;COLUMNS(o_c)+1))),ROW(INDIRECT("1:"&amp;COLUMNS(o_c)+1))),COLUMN())),"")</f>
        <v/>
      </c>
      <c r="J27" t="str">
        <f t="array" aca="1" ref="J27" ca="1">IFERROR(INDEX(FREQUENCY(IF(INDEX(o_c,ROW()-ROUNDUP(ROWS(o_c)/2,0),),COLUMN(o_c)),IF(INDEX(o_c,ROW()-ROUNDUP(ROWS(o_c)/2,0),),0,COLUMN(o_c))),INDEX(SMALL(IF(FREQUENCY(IF(INDEX(o_c,ROW()-ROUNDUP(ROWS(o_c)/2,0),),COLUMN(o_c)),IF(INDEX(o_c,ROW()-ROUNDUP(ROWS(o_c)/2,0),),0,COLUMN(o_c)))&gt;0,ROW(INDIRECT("1:"&amp;COLUMNS(o_c)+1))),ROW(INDIRECT("1:"&amp;COLUMNS(o_c)+1))),COLUMN())),"")</f>
        <v/>
      </c>
      <c r="K27" t="str">
        <f t="array" aca="1" ref="K27" ca="1">IFERROR(INDEX(FREQUENCY(IF(INDEX(o_c,ROW()-ROUNDUP(ROWS(o_c)/2,0),),COLUMN(o_c)),IF(INDEX(o_c,ROW()-ROUNDUP(ROWS(o_c)/2,0),),0,COLUMN(o_c))),INDEX(SMALL(IF(FREQUENCY(IF(INDEX(o_c,ROW()-ROUNDUP(ROWS(o_c)/2,0),),COLUMN(o_c)),IF(INDEX(o_c,ROW()-ROUNDUP(ROWS(o_c)/2,0),),0,COLUMN(o_c)))&gt;0,ROW(INDIRECT("1:"&amp;COLUMNS(o_c)+1))),ROW(INDIRECT("1:"&amp;COLUMNS(o_c)+1))),COLUMN())),"")</f>
        <v/>
      </c>
      <c r="L27" t="str">
        <f t="array" aca="1" ref="L27" ca="1">IFERROR(INDEX(FREQUENCY(IF(INDEX(o_c,ROW()-ROUNDUP(ROWS(o_c)/2,0),),COLUMN(o_c)),IF(INDEX(o_c,ROW()-ROUNDUP(ROWS(o_c)/2,0),),0,COLUMN(o_c))),INDEX(SMALL(IF(FREQUENCY(IF(INDEX(o_c,ROW()-ROUNDUP(ROWS(o_c)/2,0),),COLUMN(o_c)),IF(INDEX(o_c,ROW()-ROUNDUP(ROWS(o_c)/2,0),),0,COLUMN(o_c)))&gt;0,ROW(INDIRECT("1:"&amp;COLUMNS(o_c)+1))),ROW(INDIRECT("1:"&amp;COLUMNS(o_c)+1))),COLUMN())),"")</f>
        <v/>
      </c>
      <c r="M27" t="str">
        <f t="array" aca="1" ref="M27" ca="1">IFERROR(INDEX(FREQUENCY(IF(INDEX(o_c,ROW()-ROUNDUP(ROWS(o_c)/2,0),),COLUMN(o_c)),IF(INDEX(o_c,ROW()-ROUNDUP(ROWS(o_c)/2,0),),0,COLUMN(o_c))),INDEX(SMALL(IF(FREQUENCY(IF(INDEX(o_c,ROW()-ROUNDUP(ROWS(o_c)/2,0),),COLUMN(o_c)),IF(INDEX(o_c,ROW()-ROUNDUP(ROWS(o_c)/2,0),),0,COLUMN(o_c)))&gt;0,ROW(INDIRECT("1:"&amp;COLUMNS(o_c)+1))),ROW(INDIRECT("1:"&amp;COLUMNS(o_c)+1))),COLUMN())),"")</f>
        <v/>
      </c>
      <c r="N27" s="24"/>
      <c r="O27" s="25"/>
      <c r="P27" s="25"/>
      <c r="Q27" s="25"/>
      <c r="R27" s="26"/>
      <c r="S27" s="24"/>
      <c r="T27" s="25"/>
      <c r="U27" s="25"/>
      <c r="V27" s="25"/>
      <c r="W27" s="26"/>
      <c r="X27" s="24"/>
      <c r="Y27" s="25"/>
      <c r="Z27" s="25"/>
      <c r="AA27" s="25"/>
      <c r="AB27" s="26"/>
      <c r="AC27" s="24"/>
      <c r="AD27" s="25"/>
      <c r="AE27" s="25"/>
      <c r="AF27" s="25"/>
      <c r="AG27" s="26"/>
      <c r="AH27" s="43"/>
      <c r="AI27" s="25"/>
      <c r="AJ27" s="25"/>
      <c r="AK27" s="25"/>
      <c r="AL27" s="26"/>
      <c r="AM27" t="str">
        <f t="array" ref="AM27">IF(SUM(1*(N27:AL27=INDEX(o_c,ROW()-10,)))=25,"C","")</f>
        <v/>
      </c>
    </row>
    <row r="28" spans="1:39" x14ac:dyDescent="0.25">
      <c r="A28">
        <f t="array" aca="1" ref="A28" ca="1">IFERROR(INDEX(FREQUENCY(IF(INDEX(o_c,ROW()-ROUNDUP(ROWS(o_c)/2,0),),COLUMN(o_c)),IF(INDEX(o_c,ROW()-ROUNDUP(ROWS(o_c)/2,0),),0,COLUMN(o_c))),INDEX(SMALL(IF(FREQUENCY(IF(INDEX(o_c,ROW()-ROUNDUP(ROWS(o_c)/2,0),),COLUMN(o_c)),IF(INDEX(o_c,ROW()-ROUNDUP(ROWS(o_c)/2,0),),0,COLUMN(o_c)))&gt;0,ROW(INDIRECT("1:"&amp;COLUMNS(o_c)+1))),ROW(INDIRECT("1:"&amp;COLUMNS(o_c)+1))),COLUMN())),"")</f>
        <v>1</v>
      </c>
      <c r="B28">
        <f t="array" aca="1" ref="B28" ca="1">IFERROR(INDEX(FREQUENCY(IF(INDEX(o_c,ROW()-ROUNDUP(ROWS(o_c)/2,0),),COLUMN(o_c)),IF(INDEX(o_c,ROW()-ROUNDUP(ROWS(o_c)/2,0),),0,COLUMN(o_c))),INDEX(SMALL(IF(FREQUENCY(IF(INDEX(o_c,ROW()-ROUNDUP(ROWS(o_c)/2,0),),COLUMN(o_c)),IF(INDEX(o_c,ROW()-ROUNDUP(ROWS(o_c)/2,0),),0,COLUMN(o_c)))&gt;0,ROW(INDIRECT("1:"&amp;COLUMNS(o_c)+1))),ROW(INDIRECT("1:"&amp;COLUMNS(o_c)+1))),COLUMN())),"")</f>
        <v>1</v>
      </c>
      <c r="C28">
        <f t="array" aca="1" ref="C28" ca="1">IFERROR(INDEX(FREQUENCY(IF(INDEX(o_c,ROW()-ROUNDUP(ROWS(o_c)/2,0),),COLUMN(o_c)),IF(INDEX(o_c,ROW()-ROUNDUP(ROWS(o_c)/2,0),),0,COLUMN(o_c))),INDEX(SMALL(IF(FREQUENCY(IF(INDEX(o_c,ROW()-ROUNDUP(ROWS(o_c)/2,0),),COLUMN(o_c)),IF(INDEX(o_c,ROW()-ROUNDUP(ROWS(o_c)/2,0),),0,COLUMN(o_c)))&gt;0,ROW(INDIRECT("1:"&amp;COLUMNS(o_c)+1))),ROW(INDIRECT("1:"&amp;COLUMNS(o_c)+1))),COLUMN())),"")</f>
        <v>1</v>
      </c>
      <c r="D28">
        <f t="array" aca="1" ref="D28" ca="1">IFERROR(INDEX(FREQUENCY(IF(INDEX(o_c,ROW()-ROUNDUP(ROWS(o_c)/2,0),),COLUMN(o_c)),IF(INDEX(o_c,ROW()-ROUNDUP(ROWS(o_c)/2,0),),0,COLUMN(o_c))),INDEX(SMALL(IF(FREQUENCY(IF(INDEX(o_c,ROW()-ROUNDUP(ROWS(o_c)/2,0),),COLUMN(o_c)),IF(INDEX(o_c,ROW()-ROUNDUP(ROWS(o_c)/2,0),),0,COLUMN(o_c)))&gt;0,ROW(INDIRECT("1:"&amp;COLUMNS(o_c)+1))),ROW(INDIRECT("1:"&amp;COLUMNS(o_c)+1))),COLUMN())),"")</f>
        <v>2</v>
      </c>
      <c r="E28">
        <f t="array" aca="1" ref="E28" ca="1">IFERROR(INDEX(FREQUENCY(IF(INDEX(o_c,ROW()-ROUNDUP(ROWS(o_c)/2,0),),COLUMN(o_c)),IF(INDEX(o_c,ROW()-ROUNDUP(ROWS(o_c)/2,0),),0,COLUMN(o_c))),INDEX(SMALL(IF(FREQUENCY(IF(INDEX(o_c,ROW()-ROUNDUP(ROWS(o_c)/2,0),),COLUMN(o_c)),IF(INDEX(o_c,ROW()-ROUNDUP(ROWS(o_c)/2,0),),0,COLUMN(o_c)))&gt;0,ROW(INDIRECT("1:"&amp;COLUMNS(o_c)+1))),ROW(INDIRECT("1:"&amp;COLUMNS(o_c)+1))),COLUMN())),"")</f>
        <v>1</v>
      </c>
      <c r="F28">
        <f t="array" aca="1" ref="F28" ca="1">IFERROR(INDEX(FREQUENCY(IF(INDEX(o_c,ROW()-ROUNDUP(ROWS(o_c)/2,0),),COLUMN(o_c)),IF(INDEX(o_c,ROW()-ROUNDUP(ROWS(o_c)/2,0),),0,COLUMN(o_c))),INDEX(SMALL(IF(FREQUENCY(IF(INDEX(o_c,ROW()-ROUNDUP(ROWS(o_c)/2,0),),COLUMN(o_c)),IF(INDEX(o_c,ROW()-ROUNDUP(ROWS(o_c)/2,0),),0,COLUMN(o_c)))&gt;0,ROW(INDIRECT("1:"&amp;COLUMNS(o_c)+1))),ROW(INDIRECT("1:"&amp;COLUMNS(o_c)+1))),COLUMN())),"")</f>
        <v>2</v>
      </c>
      <c r="G28">
        <f t="array" aca="1" ref="G28" ca="1">IFERROR(INDEX(FREQUENCY(IF(INDEX(o_c,ROW()-ROUNDUP(ROWS(o_c)/2,0),),COLUMN(o_c)),IF(INDEX(o_c,ROW()-ROUNDUP(ROWS(o_c)/2,0),),0,COLUMN(o_c))),INDEX(SMALL(IF(FREQUENCY(IF(INDEX(o_c,ROW()-ROUNDUP(ROWS(o_c)/2,0),),COLUMN(o_c)),IF(INDEX(o_c,ROW()-ROUNDUP(ROWS(o_c)/2,0),),0,COLUMN(o_c)))&gt;0,ROW(INDIRECT("1:"&amp;COLUMNS(o_c)+1))),ROW(INDIRECT("1:"&amp;COLUMNS(o_c)+1))),COLUMN())),"")</f>
        <v>2</v>
      </c>
      <c r="H28">
        <f t="array" aca="1" ref="H28" ca="1">IFERROR(INDEX(FREQUENCY(IF(INDEX(o_c,ROW()-ROUNDUP(ROWS(o_c)/2,0),),COLUMN(o_c)),IF(INDEX(o_c,ROW()-ROUNDUP(ROWS(o_c)/2,0),),0,COLUMN(o_c))),INDEX(SMALL(IF(FREQUENCY(IF(INDEX(o_c,ROW()-ROUNDUP(ROWS(o_c)/2,0),),COLUMN(o_c)),IF(INDEX(o_c,ROW()-ROUNDUP(ROWS(o_c)/2,0),),0,COLUMN(o_c)))&gt;0,ROW(INDIRECT("1:"&amp;COLUMNS(o_c)+1))),ROW(INDIRECT("1:"&amp;COLUMNS(o_c)+1))),COLUMN())),"")</f>
        <v>3</v>
      </c>
      <c r="I28" t="str">
        <f t="array" aca="1" ref="I28" ca="1">IFERROR(INDEX(FREQUENCY(IF(INDEX(o_c,ROW()-ROUNDUP(ROWS(o_c)/2,0),),COLUMN(o_c)),IF(INDEX(o_c,ROW()-ROUNDUP(ROWS(o_c)/2,0),),0,COLUMN(o_c))),INDEX(SMALL(IF(FREQUENCY(IF(INDEX(o_c,ROW()-ROUNDUP(ROWS(o_c)/2,0),),COLUMN(o_c)),IF(INDEX(o_c,ROW()-ROUNDUP(ROWS(o_c)/2,0),),0,COLUMN(o_c)))&gt;0,ROW(INDIRECT("1:"&amp;COLUMNS(o_c)+1))),ROW(INDIRECT("1:"&amp;COLUMNS(o_c)+1))),COLUMN())),"")</f>
        <v/>
      </c>
      <c r="J28" t="str">
        <f t="array" aca="1" ref="J28" ca="1">IFERROR(INDEX(FREQUENCY(IF(INDEX(o_c,ROW()-ROUNDUP(ROWS(o_c)/2,0),),COLUMN(o_c)),IF(INDEX(o_c,ROW()-ROUNDUP(ROWS(o_c)/2,0),),0,COLUMN(o_c))),INDEX(SMALL(IF(FREQUENCY(IF(INDEX(o_c,ROW()-ROUNDUP(ROWS(o_c)/2,0),),COLUMN(o_c)),IF(INDEX(o_c,ROW()-ROUNDUP(ROWS(o_c)/2,0),),0,COLUMN(o_c)))&gt;0,ROW(INDIRECT("1:"&amp;COLUMNS(o_c)+1))),ROW(INDIRECT("1:"&amp;COLUMNS(o_c)+1))),COLUMN())),"")</f>
        <v/>
      </c>
      <c r="K28" t="str">
        <f t="array" aca="1" ref="K28" ca="1">IFERROR(INDEX(FREQUENCY(IF(INDEX(o_c,ROW()-ROUNDUP(ROWS(o_c)/2,0),),COLUMN(o_c)),IF(INDEX(o_c,ROW()-ROUNDUP(ROWS(o_c)/2,0),),0,COLUMN(o_c))),INDEX(SMALL(IF(FREQUENCY(IF(INDEX(o_c,ROW()-ROUNDUP(ROWS(o_c)/2,0),),COLUMN(o_c)),IF(INDEX(o_c,ROW()-ROUNDUP(ROWS(o_c)/2,0),),0,COLUMN(o_c)))&gt;0,ROW(INDIRECT("1:"&amp;COLUMNS(o_c)+1))),ROW(INDIRECT("1:"&amp;COLUMNS(o_c)+1))),COLUMN())),"")</f>
        <v/>
      </c>
      <c r="L28" t="str">
        <f t="array" aca="1" ref="L28" ca="1">IFERROR(INDEX(FREQUENCY(IF(INDEX(o_c,ROW()-ROUNDUP(ROWS(o_c)/2,0),),COLUMN(o_c)),IF(INDEX(o_c,ROW()-ROUNDUP(ROWS(o_c)/2,0),),0,COLUMN(o_c))),INDEX(SMALL(IF(FREQUENCY(IF(INDEX(o_c,ROW()-ROUNDUP(ROWS(o_c)/2,0),),COLUMN(o_c)),IF(INDEX(o_c,ROW()-ROUNDUP(ROWS(o_c)/2,0),),0,COLUMN(o_c)))&gt;0,ROW(INDIRECT("1:"&amp;COLUMNS(o_c)+1))),ROW(INDIRECT("1:"&amp;COLUMNS(o_c)+1))),COLUMN())),"")</f>
        <v/>
      </c>
      <c r="M28" t="str">
        <f t="array" aca="1" ref="M28" ca="1">IFERROR(INDEX(FREQUENCY(IF(INDEX(o_c,ROW()-ROUNDUP(ROWS(o_c)/2,0),),COLUMN(o_c)),IF(INDEX(o_c,ROW()-ROUNDUP(ROWS(o_c)/2,0),),0,COLUMN(o_c))),INDEX(SMALL(IF(FREQUENCY(IF(INDEX(o_c,ROW()-ROUNDUP(ROWS(o_c)/2,0),),COLUMN(o_c)),IF(INDEX(o_c,ROW()-ROUNDUP(ROWS(o_c)/2,0),),0,COLUMN(o_c)))&gt;0,ROW(INDIRECT("1:"&amp;COLUMNS(o_c)+1))),ROW(INDIRECT("1:"&amp;COLUMNS(o_c)+1))),COLUMN())),"")</f>
        <v/>
      </c>
      <c r="N28" s="24"/>
      <c r="O28" s="25"/>
      <c r="P28" s="25"/>
      <c r="Q28" s="25"/>
      <c r="R28" s="26"/>
      <c r="S28" s="24"/>
      <c r="T28" s="25"/>
      <c r="U28" s="25"/>
      <c r="V28" s="25"/>
      <c r="W28" s="26"/>
      <c r="X28" s="24"/>
      <c r="Y28" s="25"/>
      <c r="Z28" s="25"/>
      <c r="AA28" s="25"/>
      <c r="AB28" s="26"/>
      <c r="AC28" s="24"/>
      <c r="AD28" s="25"/>
      <c r="AE28" s="25"/>
      <c r="AF28" s="25"/>
      <c r="AG28" s="26"/>
      <c r="AH28" s="43"/>
      <c r="AI28" s="25"/>
      <c r="AJ28" s="25"/>
      <c r="AK28" s="25"/>
      <c r="AL28" s="26"/>
      <c r="AM28" t="str">
        <f t="array" ref="AM28">IF(SUM(1*(N28:AL28=INDEX(o_c,ROW()-10,)))=25,"C","")</f>
        <v/>
      </c>
    </row>
    <row r="29" spans="1:39" x14ac:dyDescent="0.25">
      <c r="A29">
        <f t="array" aca="1" ref="A29" ca="1">IFERROR(INDEX(FREQUENCY(IF(INDEX(o_c,ROW()-ROUNDUP(ROWS(o_c)/2,0),),COLUMN(o_c)),IF(INDEX(o_c,ROW()-ROUNDUP(ROWS(o_c)/2,0),),0,COLUMN(o_c))),INDEX(SMALL(IF(FREQUENCY(IF(INDEX(o_c,ROW()-ROUNDUP(ROWS(o_c)/2,0),),COLUMN(o_c)),IF(INDEX(o_c,ROW()-ROUNDUP(ROWS(o_c)/2,0),),0,COLUMN(o_c)))&gt;0,ROW(INDIRECT("1:"&amp;COLUMNS(o_c)+1))),ROW(INDIRECT("1:"&amp;COLUMNS(o_c)+1))),COLUMN())),"")</f>
        <v>8</v>
      </c>
      <c r="B29">
        <f t="array" aca="1" ref="B29" ca="1">IFERROR(INDEX(FREQUENCY(IF(INDEX(o_c,ROW()-ROUNDUP(ROWS(o_c)/2,0),),COLUMN(o_c)),IF(INDEX(o_c,ROW()-ROUNDUP(ROWS(o_c)/2,0),),0,COLUMN(o_c))),INDEX(SMALL(IF(FREQUENCY(IF(INDEX(o_c,ROW()-ROUNDUP(ROWS(o_c)/2,0),),COLUMN(o_c)),IF(INDEX(o_c,ROW()-ROUNDUP(ROWS(o_c)/2,0),),0,COLUMN(o_c)))&gt;0,ROW(INDIRECT("1:"&amp;COLUMNS(o_c)+1))),ROW(INDIRECT("1:"&amp;COLUMNS(o_c)+1))),COLUMN())),"")</f>
        <v>3</v>
      </c>
      <c r="C29">
        <f t="array" aca="1" ref="C29" ca="1">IFERROR(INDEX(FREQUENCY(IF(INDEX(o_c,ROW()-ROUNDUP(ROWS(o_c)/2,0),),COLUMN(o_c)),IF(INDEX(o_c,ROW()-ROUNDUP(ROWS(o_c)/2,0),),0,COLUMN(o_c))),INDEX(SMALL(IF(FREQUENCY(IF(INDEX(o_c,ROW()-ROUNDUP(ROWS(o_c)/2,0),),COLUMN(o_c)),IF(INDEX(o_c,ROW()-ROUNDUP(ROWS(o_c)/2,0),),0,COLUMN(o_c)))&gt;0,ROW(INDIRECT("1:"&amp;COLUMNS(o_c)+1))),ROW(INDIRECT("1:"&amp;COLUMNS(o_c)+1))),COLUMN())),"")</f>
        <v>9</v>
      </c>
      <c r="D29" t="str">
        <f t="array" aca="1" ref="D29" ca="1">IFERROR(INDEX(FREQUENCY(IF(INDEX(o_c,ROW()-ROUNDUP(ROWS(o_c)/2,0),),COLUMN(o_c)),IF(INDEX(o_c,ROW()-ROUNDUP(ROWS(o_c)/2,0),),0,COLUMN(o_c))),INDEX(SMALL(IF(FREQUENCY(IF(INDEX(o_c,ROW()-ROUNDUP(ROWS(o_c)/2,0),),COLUMN(o_c)),IF(INDEX(o_c,ROW()-ROUNDUP(ROWS(o_c)/2,0),),0,COLUMN(o_c)))&gt;0,ROW(INDIRECT("1:"&amp;COLUMNS(o_c)+1))),ROW(INDIRECT("1:"&amp;COLUMNS(o_c)+1))),COLUMN())),"")</f>
        <v/>
      </c>
      <c r="E29" t="str">
        <f t="array" aca="1" ref="E29" ca="1">IFERROR(INDEX(FREQUENCY(IF(INDEX(o_c,ROW()-ROUNDUP(ROWS(o_c)/2,0),),COLUMN(o_c)),IF(INDEX(o_c,ROW()-ROUNDUP(ROWS(o_c)/2,0),),0,COLUMN(o_c))),INDEX(SMALL(IF(FREQUENCY(IF(INDEX(o_c,ROW()-ROUNDUP(ROWS(o_c)/2,0),),COLUMN(o_c)),IF(INDEX(o_c,ROW()-ROUNDUP(ROWS(o_c)/2,0),),0,COLUMN(o_c)))&gt;0,ROW(INDIRECT("1:"&amp;COLUMNS(o_c)+1))),ROW(INDIRECT("1:"&amp;COLUMNS(o_c)+1))),COLUMN())),"")</f>
        <v/>
      </c>
      <c r="F29" t="str">
        <f t="array" aca="1" ref="F29" ca="1">IFERROR(INDEX(FREQUENCY(IF(INDEX(o_c,ROW()-ROUNDUP(ROWS(o_c)/2,0),),COLUMN(o_c)),IF(INDEX(o_c,ROW()-ROUNDUP(ROWS(o_c)/2,0),),0,COLUMN(o_c))),INDEX(SMALL(IF(FREQUENCY(IF(INDEX(o_c,ROW()-ROUNDUP(ROWS(o_c)/2,0),),COLUMN(o_c)),IF(INDEX(o_c,ROW()-ROUNDUP(ROWS(o_c)/2,0),),0,COLUMN(o_c)))&gt;0,ROW(INDIRECT("1:"&amp;COLUMNS(o_c)+1))),ROW(INDIRECT("1:"&amp;COLUMNS(o_c)+1))),COLUMN())),"")</f>
        <v/>
      </c>
      <c r="G29" t="str">
        <f t="array" aca="1" ref="G29" ca="1">IFERROR(INDEX(FREQUENCY(IF(INDEX(o_c,ROW()-ROUNDUP(ROWS(o_c)/2,0),),COLUMN(o_c)),IF(INDEX(o_c,ROW()-ROUNDUP(ROWS(o_c)/2,0),),0,COLUMN(o_c))),INDEX(SMALL(IF(FREQUENCY(IF(INDEX(o_c,ROW()-ROUNDUP(ROWS(o_c)/2,0),),COLUMN(o_c)),IF(INDEX(o_c,ROW()-ROUNDUP(ROWS(o_c)/2,0),),0,COLUMN(o_c)))&gt;0,ROW(INDIRECT("1:"&amp;COLUMNS(o_c)+1))),ROW(INDIRECT("1:"&amp;COLUMNS(o_c)+1))),COLUMN())),"")</f>
        <v/>
      </c>
      <c r="H29" t="str">
        <f t="array" aca="1" ref="H29" ca="1">IFERROR(INDEX(FREQUENCY(IF(INDEX(o_c,ROW()-ROUNDUP(ROWS(o_c)/2,0),),COLUMN(o_c)),IF(INDEX(o_c,ROW()-ROUNDUP(ROWS(o_c)/2,0),),0,COLUMN(o_c))),INDEX(SMALL(IF(FREQUENCY(IF(INDEX(o_c,ROW()-ROUNDUP(ROWS(o_c)/2,0),),COLUMN(o_c)),IF(INDEX(o_c,ROW()-ROUNDUP(ROWS(o_c)/2,0),),0,COLUMN(o_c)))&gt;0,ROW(INDIRECT("1:"&amp;COLUMNS(o_c)+1))),ROW(INDIRECT("1:"&amp;COLUMNS(o_c)+1))),COLUMN())),"")</f>
        <v/>
      </c>
      <c r="I29" t="str">
        <f t="array" aca="1" ref="I29" ca="1">IFERROR(INDEX(FREQUENCY(IF(INDEX(o_c,ROW()-ROUNDUP(ROWS(o_c)/2,0),),COLUMN(o_c)),IF(INDEX(o_c,ROW()-ROUNDUP(ROWS(o_c)/2,0),),0,COLUMN(o_c))),INDEX(SMALL(IF(FREQUENCY(IF(INDEX(o_c,ROW()-ROUNDUP(ROWS(o_c)/2,0),),COLUMN(o_c)),IF(INDEX(o_c,ROW()-ROUNDUP(ROWS(o_c)/2,0),),0,COLUMN(o_c)))&gt;0,ROW(INDIRECT("1:"&amp;COLUMNS(o_c)+1))),ROW(INDIRECT("1:"&amp;COLUMNS(o_c)+1))),COLUMN())),"")</f>
        <v/>
      </c>
      <c r="J29" t="str">
        <f t="array" aca="1" ref="J29" ca="1">IFERROR(INDEX(FREQUENCY(IF(INDEX(o_c,ROW()-ROUNDUP(ROWS(o_c)/2,0),),COLUMN(o_c)),IF(INDEX(o_c,ROW()-ROUNDUP(ROWS(o_c)/2,0),),0,COLUMN(o_c))),INDEX(SMALL(IF(FREQUENCY(IF(INDEX(o_c,ROW()-ROUNDUP(ROWS(o_c)/2,0),),COLUMN(o_c)),IF(INDEX(o_c,ROW()-ROUNDUP(ROWS(o_c)/2,0),),0,COLUMN(o_c)))&gt;0,ROW(INDIRECT("1:"&amp;COLUMNS(o_c)+1))),ROW(INDIRECT("1:"&amp;COLUMNS(o_c)+1))),COLUMN())),"")</f>
        <v/>
      </c>
      <c r="K29" t="str">
        <f t="array" aca="1" ref="K29" ca="1">IFERROR(INDEX(FREQUENCY(IF(INDEX(o_c,ROW()-ROUNDUP(ROWS(o_c)/2,0),),COLUMN(o_c)),IF(INDEX(o_c,ROW()-ROUNDUP(ROWS(o_c)/2,0),),0,COLUMN(o_c))),INDEX(SMALL(IF(FREQUENCY(IF(INDEX(o_c,ROW()-ROUNDUP(ROWS(o_c)/2,0),),COLUMN(o_c)),IF(INDEX(o_c,ROW()-ROUNDUP(ROWS(o_c)/2,0),),0,COLUMN(o_c)))&gt;0,ROW(INDIRECT("1:"&amp;COLUMNS(o_c)+1))),ROW(INDIRECT("1:"&amp;COLUMNS(o_c)+1))),COLUMN())),"")</f>
        <v/>
      </c>
      <c r="L29" t="str">
        <f t="array" aca="1" ref="L29" ca="1">IFERROR(INDEX(FREQUENCY(IF(INDEX(o_c,ROW()-ROUNDUP(ROWS(o_c)/2,0),),COLUMN(o_c)),IF(INDEX(o_c,ROW()-ROUNDUP(ROWS(o_c)/2,0),),0,COLUMN(o_c))),INDEX(SMALL(IF(FREQUENCY(IF(INDEX(o_c,ROW()-ROUNDUP(ROWS(o_c)/2,0),),COLUMN(o_c)),IF(INDEX(o_c,ROW()-ROUNDUP(ROWS(o_c)/2,0),),0,COLUMN(o_c)))&gt;0,ROW(INDIRECT("1:"&amp;COLUMNS(o_c)+1))),ROW(INDIRECT("1:"&amp;COLUMNS(o_c)+1))),COLUMN())),"")</f>
        <v/>
      </c>
      <c r="M29" t="str">
        <f t="array" aca="1" ref="M29" ca="1">IFERROR(INDEX(FREQUENCY(IF(INDEX(o_c,ROW()-ROUNDUP(ROWS(o_c)/2,0),),COLUMN(o_c)),IF(INDEX(o_c,ROW()-ROUNDUP(ROWS(o_c)/2,0),),0,COLUMN(o_c))),INDEX(SMALL(IF(FREQUENCY(IF(INDEX(o_c,ROW()-ROUNDUP(ROWS(o_c)/2,0),),COLUMN(o_c)),IF(INDEX(o_c,ROW()-ROUNDUP(ROWS(o_c)/2,0),),0,COLUMN(o_c)))&gt;0,ROW(INDIRECT("1:"&amp;COLUMNS(o_c)+1))),ROW(INDIRECT("1:"&amp;COLUMNS(o_c)+1))),COLUMN())),"")</f>
        <v/>
      </c>
      <c r="N29" s="24"/>
      <c r="O29" s="25"/>
      <c r="P29" s="25"/>
      <c r="Q29" s="25"/>
      <c r="R29" s="26"/>
      <c r="S29" s="24"/>
      <c r="T29" s="25"/>
      <c r="U29" s="25"/>
      <c r="V29" s="25"/>
      <c r="W29" s="26"/>
      <c r="X29" s="24"/>
      <c r="Y29" s="25"/>
      <c r="Z29" s="25"/>
      <c r="AA29" s="25"/>
      <c r="AB29" s="26"/>
      <c r="AC29" s="24"/>
      <c r="AD29" s="25"/>
      <c r="AE29" s="25"/>
      <c r="AF29" s="25"/>
      <c r="AG29" s="26"/>
      <c r="AH29" s="43"/>
      <c r="AI29" s="25"/>
      <c r="AJ29" s="25"/>
      <c r="AK29" s="25"/>
      <c r="AL29" s="26"/>
      <c r="AM29" t="str">
        <f t="array" ref="AM29">IF(SUM(1*(N29:AL29=INDEX(o_c,ROW()-10,)))=25,"C","")</f>
        <v/>
      </c>
    </row>
    <row r="30" spans="1:39" ht="15.75" thickBot="1" x14ac:dyDescent="0.3">
      <c r="A30">
        <f t="array" aca="1" ref="A30" ca="1">IFERROR(INDEX(FREQUENCY(IF(INDEX(o_c,ROW()-ROUNDUP(ROWS(o_c)/2,0),),COLUMN(o_c)),IF(INDEX(o_c,ROW()-ROUNDUP(ROWS(o_c)/2,0),),0,COLUMN(o_c))),INDEX(SMALL(IF(FREQUENCY(IF(INDEX(o_c,ROW()-ROUNDUP(ROWS(o_c)/2,0),),COLUMN(o_c)),IF(INDEX(o_c,ROW()-ROUNDUP(ROWS(o_c)/2,0),),0,COLUMN(o_c)))&gt;0,ROW(INDIRECT("1:"&amp;COLUMNS(o_c)+1))),ROW(INDIRECT("1:"&amp;COLUMNS(o_c)+1))),COLUMN())),"")</f>
        <v>2</v>
      </c>
      <c r="B30">
        <f t="array" aca="1" ref="B30" ca="1">IFERROR(INDEX(FREQUENCY(IF(INDEX(o_c,ROW()-ROUNDUP(ROWS(o_c)/2,0),),COLUMN(o_c)),IF(INDEX(o_c,ROW()-ROUNDUP(ROWS(o_c)/2,0),),0,COLUMN(o_c))),INDEX(SMALL(IF(FREQUENCY(IF(INDEX(o_c,ROW()-ROUNDUP(ROWS(o_c)/2,0),),COLUMN(o_c)),IF(INDEX(o_c,ROW()-ROUNDUP(ROWS(o_c)/2,0),),0,COLUMN(o_c)))&gt;0,ROW(INDIRECT("1:"&amp;COLUMNS(o_c)+1))),ROW(INDIRECT("1:"&amp;COLUMNS(o_c)+1))),COLUMN())),"")</f>
        <v>4</v>
      </c>
      <c r="C30">
        <f t="array" aca="1" ref="C30" ca="1">IFERROR(INDEX(FREQUENCY(IF(INDEX(o_c,ROW()-ROUNDUP(ROWS(o_c)/2,0),),COLUMN(o_c)),IF(INDEX(o_c,ROW()-ROUNDUP(ROWS(o_c)/2,0),),0,COLUMN(o_c))),INDEX(SMALL(IF(FREQUENCY(IF(INDEX(o_c,ROW()-ROUNDUP(ROWS(o_c)/2,0),),COLUMN(o_c)),IF(INDEX(o_c,ROW()-ROUNDUP(ROWS(o_c)/2,0),),0,COLUMN(o_c)))&gt;0,ROW(INDIRECT("1:"&amp;COLUMNS(o_c)+1))),ROW(INDIRECT("1:"&amp;COLUMNS(o_c)+1))),COLUMN())),"")</f>
        <v>2</v>
      </c>
      <c r="D30">
        <f t="array" aca="1" ref="D30" ca="1">IFERROR(INDEX(FREQUENCY(IF(INDEX(o_c,ROW()-ROUNDUP(ROWS(o_c)/2,0),),COLUMN(o_c)),IF(INDEX(o_c,ROW()-ROUNDUP(ROWS(o_c)/2,0),),0,COLUMN(o_c))),INDEX(SMALL(IF(FREQUENCY(IF(INDEX(o_c,ROW()-ROUNDUP(ROWS(o_c)/2,0),),COLUMN(o_c)),IF(INDEX(o_c,ROW()-ROUNDUP(ROWS(o_c)/2,0),),0,COLUMN(o_c)))&gt;0,ROW(INDIRECT("1:"&amp;COLUMNS(o_c)+1))),ROW(INDIRECT("1:"&amp;COLUMNS(o_c)+1))),COLUMN())),"")</f>
        <v>1</v>
      </c>
      <c r="E30">
        <f t="array" aca="1" ref="E30" ca="1">IFERROR(INDEX(FREQUENCY(IF(INDEX(o_c,ROW()-ROUNDUP(ROWS(o_c)/2,0),),COLUMN(o_c)),IF(INDEX(o_c,ROW()-ROUNDUP(ROWS(o_c)/2,0),),0,COLUMN(o_c))),INDEX(SMALL(IF(FREQUENCY(IF(INDEX(o_c,ROW()-ROUNDUP(ROWS(o_c)/2,0),),COLUMN(o_c)),IF(INDEX(o_c,ROW()-ROUNDUP(ROWS(o_c)/2,0),),0,COLUMN(o_c)))&gt;0,ROW(INDIRECT("1:"&amp;COLUMNS(o_c)+1))),ROW(INDIRECT("1:"&amp;COLUMNS(o_c)+1))),COLUMN())),"")</f>
        <v>7</v>
      </c>
      <c r="F30">
        <f t="array" aca="1" ref="F30" ca="1">IFERROR(INDEX(FREQUENCY(IF(INDEX(o_c,ROW()-ROUNDUP(ROWS(o_c)/2,0),),COLUMN(o_c)),IF(INDEX(o_c,ROW()-ROUNDUP(ROWS(o_c)/2,0),),0,COLUMN(o_c))),INDEX(SMALL(IF(FREQUENCY(IF(INDEX(o_c,ROW()-ROUNDUP(ROWS(o_c)/2,0),),COLUMN(o_c)),IF(INDEX(o_c,ROW()-ROUNDUP(ROWS(o_c)/2,0),),0,COLUMN(o_c)))&gt;0,ROW(INDIRECT("1:"&amp;COLUMNS(o_c)+1))),ROW(INDIRECT("1:"&amp;COLUMNS(o_c)+1))),COLUMN())),"")</f>
        <v>2</v>
      </c>
      <c r="G30" t="str">
        <f t="array" aca="1" ref="G30" ca="1">IFERROR(INDEX(FREQUENCY(IF(INDEX(o_c,ROW()-ROUNDUP(ROWS(o_c)/2,0),),COLUMN(o_c)),IF(INDEX(o_c,ROW()-ROUNDUP(ROWS(o_c)/2,0),),0,COLUMN(o_c))),INDEX(SMALL(IF(FREQUENCY(IF(INDEX(o_c,ROW()-ROUNDUP(ROWS(o_c)/2,0),),COLUMN(o_c)),IF(INDEX(o_c,ROW()-ROUNDUP(ROWS(o_c)/2,0),),0,COLUMN(o_c)))&gt;0,ROW(INDIRECT("1:"&amp;COLUMNS(o_c)+1))),ROW(INDIRECT("1:"&amp;COLUMNS(o_c)+1))),COLUMN())),"")</f>
        <v/>
      </c>
      <c r="H30" t="str">
        <f t="array" aca="1" ref="H30" ca="1">IFERROR(INDEX(FREQUENCY(IF(INDEX(o_c,ROW()-ROUNDUP(ROWS(o_c)/2,0),),COLUMN(o_c)),IF(INDEX(o_c,ROW()-ROUNDUP(ROWS(o_c)/2,0),),0,COLUMN(o_c))),INDEX(SMALL(IF(FREQUENCY(IF(INDEX(o_c,ROW()-ROUNDUP(ROWS(o_c)/2,0),),COLUMN(o_c)),IF(INDEX(o_c,ROW()-ROUNDUP(ROWS(o_c)/2,0),),0,COLUMN(o_c)))&gt;0,ROW(INDIRECT("1:"&amp;COLUMNS(o_c)+1))),ROW(INDIRECT("1:"&amp;COLUMNS(o_c)+1))),COLUMN())),"")</f>
        <v/>
      </c>
      <c r="I30" t="str">
        <f t="array" aca="1" ref="I30" ca="1">IFERROR(INDEX(FREQUENCY(IF(INDEX(o_c,ROW()-ROUNDUP(ROWS(o_c)/2,0),),COLUMN(o_c)),IF(INDEX(o_c,ROW()-ROUNDUP(ROWS(o_c)/2,0),),0,COLUMN(o_c))),INDEX(SMALL(IF(FREQUENCY(IF(INDEX(o_c,ROW()-ROUNDUP(ROWS(o_c)/2,0),),COLUMN(o_c)),IF(INDEX(o_c,ROW()-ROUNDUP(ROWS(o_c)/2,0),),0,COLUMN(o_c)))&gt;0,ROW(INDIRECT("1:"&amp;COLUMNS(o_c)+1))),ROW(INDIRECT("1:"&amp;COLUMNS(o_c)+1))),COLUMN())),"")</f>
        <v/>
      </c>
      <c r="J30" t="str">
        <f t="array" aca="1" ref="J30" ca="1">IFERROR(INDEX(FREQUENCY(IF(INDEX(o_c,ROW()-ROUNDUP(ROWS(o_c)/2,0),),COLUMN(o_c)),IF(INDEX(o_c,ROW()-ROUNDUP(ROWS(o_c)/2,0),),0,COLUMN(o_c))),INDEX(SMALL(IF(FREQUENCY(IF(INDEX(o_c,ROW()-ROUNDUP(ROWS(o_c)/2,0),),COLUMN(o_c)),IF(INDEX(o_c,ROW()-ROUNDUP(ROWS(o_c)/2,0),),0,COLUMN(o_c)))&gt;0,ROW(INDIRECT("1:"&amp;COLUMNS(o_c)+1))),ROW(INDIRECT("1:"&amp;COLUMNS(o_c)+1))),COLUMN())),"")</f>
        <v/>
      </c>
      <c r="K30" t="str">
        <f t="array" aca="1" ref="K30" ca="1">IFERROR(INDEX(FREQUENCY(IF(INDEX(o_c,ROW()-ROUNDUP(ROWS(o_c)/2,0),),COLUMN(o_c)),IF(INDEX(o_c,ROW()-ROUNDUP(ROWS(o_c)/2,0),),0,COLUMN(o_c))),INDEX(SMALL(IF(FREQUENCY(IF(INDEX(o_c,ROW()-ROUNDUP(ROWS(o_c)/2,0),),COLUMN(o_c)),IF(INDEX(o_c,ROW()-ROUNDUP(ROWS(o_c)/2,0),),0,COLUMN(o_c)))&gt;0,ROW(INDIRECT("1:"&amp;COLUMNS(o_c)+1))),ROW(INDIRECT("1:"&amp;COLUMNS(o_c)+1))),COLUMN())),"")</f>
        <v/>
      </c>
      <c r="L30" t="str">
        <f t="array" aca="1" ref="L30" ca="1">IFERROR(INDEX(FREQUENCY(IF(INDEX(o_c,ROW()-ROUNDUP(ROWS(o_c)/2,0),),COLUMN(o_c)),IF(INDEX(o_c,ROW()-ROUNDUP(ROWS(o_c)/2,0),),0,COLUMN(o_c))),INDEX(SMALL(IF(FREQUENCY(IF(INDEX(o_c,ROW()-ROUNDUP(ROWS(o_c)/2,0),),COLUMN(o_c)),IF(INDEX(o_c,ROW()-ROUNDUP(ROWS(o_c)/2,0),),0,COLUMN(o_c)))&gt;0,ROW(INDIRECT("1:"&amp;COLUMNS(o_c)+1))),ROW(INDIRECT("1:"&amp;COLUMNS(o_c)+1))),COLUMN())),"")</f>
        <v/>
      </c>
      <c r="M30" t="str">
        <f t="array" aca="1" ref="M30" ca="1">IFERROR(INDEX(FREQUENCY(IF(INDEX(o_c,ROW()-ROUNDUP(ROWS(o_c)/2,0),),COLUMN(o_c)),IF(INDEX(o_c,ROW()-ROUNDUP(ROWS(o_c)/2,0),),0,COLUMN(o_c))),INDEX(SMALL(IF(FREQUENCY(IF(INDEX(o_c,ROW()-ROUNDUP(ROWS(o_c)/2,0),),COLUMN(o_c)),IF(INDEX(o_c,ROW()-ROUNDUP(ROWS(o_c)/2,0),),0,COLUMN(o_c)))&gt;0,ROW(INDIRECT("1:"&amp;COLUMNS(o_c)+1))),ROW(INDIRECT("1:"&amp;COLUMNS(o_c)+1))),COLUMN())),"")</f>
        <v/>
      </c>
      <c r="N30" s="27"/>
      <c r="O30" s="28"/>
      <c r="P30" s="28"/>
      <c r="Q30" s="28"/>
      <c r="R30" s="29"/>
      <c r="S30" s="27"/>
      <c r="T30" s="28"/>
      <c r="U30" s="28"/>
      <c r="V30" s="28"/>
      <c r="W30" s="29"/>
      <c r="X30" s="27"/>
      <c r="Y30" s="28"/>
      <c r="Z30" s="28"/>
      <c r="AA30" s="28"/>
      <c r="AB30" s="29"/>
      <c r="AC30" s="27"/>
      <c r="AD30" s="28"/>
      <c r="AE30" s="28"/>
      <c r="AF30" s="28"/>
      <c r="AG30" s="29"/>
      <c r="AH30" s="47"/>
      <c r="AI30" s="28"/>
      <c r="AJ30" s="28"/>
      <c r="AK30" s="28"/>
      <c r="AL30" s="29"/>
      <c r="AM30" t="str">
        <f t="array" ref="AM30">IF(SUM(1*(N30:AL30=INDEX(o_c,ROW()-10,)))=25,"C","")</f>
        <v/>
      </c>
    </row>
    <row r="31" spans="1:39" x14ac:dyDescent="0.25">
      <c r="N31" t="str">
        <f t="array" ref="N31">IF(SUM(1*(N11:N30=INDEX(o_c,,COLUMN()-13)))=20,"C","")</f>
        <v/>
      </c>
      <c r="O31" t="str">
        <f t="array" ref="O31">IF(SUM(1*(O11:O30=INDEX(o_c,,COLUMN()-13)))=20,"C","")</f>
        <v/>
      </c>
      <c r="P31" t="str">
        <f t="array" ref="P31">IF(SUM(1*(P11:P30=INDEX(o_c,,COLUMN()-13)))=20,"C","")</f>
        <v/>
      </c>
      <c r="Q31" t="str">
        <f t="array" ref="Q31">IF(SUM(1*(Q11:Q30=INDEX(o_c,,COLUMN()-13)))=20,"C","")</f>
        <v/>
      </c>
      <c r="R31" t="str">
        <f t="array" ref="R31">IF(SUM(1*(R11:R30=INDEX(o_c,,COLUMN()-13)))=20,"C","")</f>
        <v/>
      </c>
      <c r="S31" t="str">
        <f t="array" ref="S31">IF(SUM(1*(S11:S30=INDEX(o_c,,COLUMN()-13)))=20,"C","")</f>
        <v/>
      </c>
      <c r="T31" t="str">
        <f t="array" ref="T31">IF(SUM(1*(T11:T30=INDEX(o_c,,COLUMN()-13)))=20,"C","")</f>
        <v/>
      </c>
      <c r="U31" t="str">
        <f t="array" ref="U31">IF(SUM(1*(U11:U30=INDEX(o_c,,COLUMN()-13)))=20,"C","")</f>
        <v/>
      </c>
      <c r="V31" t="str">
        <f t="array" ref="V31">IF(SUM(1*(V11:V30=INDEX(o_c,,COLUMN()-13)))=20,"C","")</f>
        <v/>
      </c>
      <c r="W31" t="str">
        <f t="array" ref="W31">IF(SUM(1*(W11:W30=INDEX(o_c,,COLUMN()-13)))=20,"C","")</f>
        <v/>
      </c>
      <c r="X31" t="str">
        <f t="array" ref="X31">IF(SUM(1*(X11:X30=INDEX(o_c,,COLUMN()-13)))=20,"C","")</f>
        <v/>
      </c>
      <c r="Y31" t="str">
        <f t="array" ref="Y31">IF(SUM(1*(Y11:Y30=INDEX(o_c,,COLUMN()-13)))=20,"C","")</f>
        <v/>
      </c>
      <c r="Z31" t="str">
        <f t="array" ref="Z31">IF(SUM(1*(Z11:Z30=INDEX(o_c,,COLUMN()-13)))=20,"C","")</f>
        <v/>
      </c>
      <c r="AA31" t="str">
        <f t="array" ref="AA31">IF(SUM(1*(AA11:AA30=INDEX(o_c,,COLUMN()-13)))=20,"C","")</f>
        <v/>
      </c>
      <c r="AB31" t="str">
        <f t="array" ref="AB31">IF(SUM(1*(AB11:AB30=INDEX(o_c,,COLUMN()-13)))=20,"C","")</f>
        <v/>
      </c>
      <c r="AC31" t="str">
        <f t="array" ref="AC31">IF(SUM(1*(AC11:AC30=INDEX(o_c,,COLUMN()-13)))=20,"C","")</f>
        <v/>
      </c>
      <c r="AD31" t="str">
        <f t="array" ref="AD31">IF(SUM(1*(AD11:AD30=INDEX(o_c,,COLUMN()-13)))=20,"C","")</f>
        <v/>
      </c>
      <c r="AE31" t="str">
        <f t="array" ref="AE31">IF(SUM(1*(AE11:AE30=INDEX(o_c,,COLUMN()-13)))=20,"C","")</f>
        <v/>
      </c>
      <c r="AF31" t="str">
        <f t="array" ref="AF31">IF(SUM(1*(AF11:AF30=INDEX(o_c,,COLUMN()-13)))=20,"C","")</f>
        <v/>
      </c>
      <c r="AG31" t="str">
        <f t="array" ref="AG31">IF(SUM(1*(AG11:AG30=INDEX(o_c,,COLUMN()-13)))=20,"C","")</f>
        <v/>
      </c>
      <c r="AH31" t="str">
        <f t="array" ref="AH31">IF(SUM(1*(AH11:AH30=INDEX(o_c,,COLUMN()-13)))=20,"C","")</f>
        <v/>
      </c>
      <c r="AI31" t="str">
        <f t="array" ref="AI31">IF(SUM(1*(AI11:AI30=INDEX(o_c,,COLUMN()-13)))=20,"C","")</f>
        <v/>
      </c>
      <c r="AJ31" t="str">
        <f t="array" ref="AJ31">IF(SUM(1*(AJ11:AJ30=INDEX(o_c,,COLUMN()-13)))=20,"C","")</f>
        <v/>
      </c>
      <c r="AK31" t="str">
        <f t="array" ref="AK31">IF(SUM(1*(AK11:AK30=INDEX(o_c,,COLUMN()-13)))=20,"C","")</f>
        <v/>
      </c>
      <c r="AL31" t="str">
        <f t="array" ref="AL31">IF(SUM(1*(AL11:AL30=INDEX(o_c,,COLUMN()-13)))=20,"C","")</f>
        <v/>
      </c>
      <c r="AM31" t="str">
        <f>IF(AND(COUNTIF(N31:AL31,"C")=25,COUNTIF(AM11:AM30,"C")=20),"RESUELTO","")</f>
        <v/>
      </c>
    </row>
    <row r="32" spans="1:39" ht="15.75" thickBot="1" x14ac:dyDescent="0.3"/>
    <row r="33" spans="14:38" x14ac:dyDescent="0.25">
      <c r="N33" s="13">
        <v>0</v>
      </c>
      <c r="O33" s="14">
        <v>1</v>
      </c>
      <c r="P33" s="14">
        <v>0</v>
      </c>
      <c r="Q33" s="14">
        <v>1</v>
      </c>
      <c r="R33" s="14">
        <v>0</v>
      </c>
      <c r="S33" s="14">
        <v>1</v>
      </c>
      <c r="T33" s="14">
        <v>1</v>
      </c>
      <c r="U33" s="14">
        <v>0</v>
      </c>
      <c r="V33" s="14">
        <v>1</v>
      </c>
      <c r="W33" s="14">
        <v>1</v>
      </c>
      <c r="X33" s="14">
        <v>0</v>
      </c>
      <c r="Y33" s="14">
        <v>0</v>
      </c>
      <c r="Z33" s="14">
        <v>0</v>
      </c>
      <c r="AA33" s="14">
        <v>0</v>
      </c>
      <c r="AB33" s="14">
        <v>1</v>
      </c>
      <c r="AC33" s="14">
        <v>1</v>
      </c>
      <c r="AD33" s="14">
        <v>1</v>
      </c>
      <c r="AE33" s="14">
        <v>1</v>
      </c>
      <c r="AF33" s="14">
        <v>1</v>
      </c>
      <c r="AG33" s="14">
        <v>1</v>
      </c>
      <c r="AH33" s="14">
        <v>0</v>
      </c>
      <c r="AI33" s="14">
        <v>1</v>
      </c>
      <c r="AJ33" s="14">
        <v>1</v>
      </c>
      <c r="AK33" s="14">
        <v>0</v>
      </c>
      <c r="AL33" s="15">
        <v>1</v>
      </c>
    </row>
    <row r="34" spans="14:38" x14ac:dyDescent="0.25">
      <c r="N34" s="16">
        <v>1</v>
      </c>
      <c r="O34" s="6">
        <v>0</v>
      </c>
      <c r="P34" s="6">
        <v>1</v>
      </c>
      <c r="Q34" s="6">
        <v>1</v>
      </c>
      <c r="R34" s="6">
        <v>1</v>
      </c>
      <c r="S34" s="6">
        <v>0</v>
      </c>
      <c r="T34" s="6">
        <v>1</v>
      </c>
      <c r="U34" s="6">
        <v>0</v>
      </c>
      <c r="V34" s="6">
        <v>0</v>
      </c>
      <c r="W34" s="6">
        <v>1</v>
      </c>
      <c r="X34" s="6">
        <v>1</v>
      </c>
      <c r="Y34" s="6">
        <v>1</v>
      </c>
      <c r="Z34" s="6">
        <v>1</v>
      </c>
      <c r="AA34" s="6">
        <v>0</v>
      </c>
      <c r="AB34" s="6">
        <v>1</v>
      </c>
      <c r="AC34" s="6">
        <v>0</v>
      </c>
      <c r="AD34" s="6">
        <v>1</v>
      </c>
      <c r="AE34" s="6">
        <v>0</v>
      </c>
      <c r="AF34" s="6">
        <v>1</v>
      </c>
      <c r="AG34" s="6">
        <v>1</v>
      </c>
      <c r="AH34" s="6">
        <v>0</v>
      </c>
      <c r="AI34" s="6">
        <v>1</v>
      </c>
      <c r="AJ34" s="6">
        <v>0</v>
      </c>
      <c r="AK34" s="6">
        <v>1</v>
      </c>
      <c r="AL34" s="17">
        <v>0</v>
      </c>
    </row>
    <row r="35" spans="14:38" x14ac:dyDescent="0.25">
      <c r="N35" s="16">
        <v>0</v>
      </c>
      <c r="O35" s="6">
        <v>0</v>
      </c>
      <c r="P35" s="6">
        <v>0</v>
      </c>
      <c r="Q35" s="6">
        <v>0</v>
      </c>
      <c r="R35" s="6">
        <v>0</v>
      </c>
      <c r="S35" s="6">
        <v>1</v>
      </c>
      <c r="T35" s="6">
        <v>0</v>
      </c>
      <c r="U35" s="6">
        <v>1</v>
      </c>
      <c r="V35" s="6">
        <v>1</v>
      </c>
      <c r="W35" s="6">
        <v>1</v>
      </c>
      <c r="X35" s="6">
        <v>1</v>
      </c>
      <c r="Y35" s="6">
        <v>1</v>
      </c>
      <c r="Z35" s="6">
        <v>0</v>
      </c>
      <c r="AA35" s="6">
        <v>0</v>
      </c>
      <c r="AB35" s="6">
        <v>0</v>
      </c>
      <c r="AC35" s="6">
        <v>0</v>
      </c>
      <c r="AD35" s="6">
        <v>0</v>
      </c>
      <c r="AE35" s="6">
        <v>1</v>
      </c>
      <c r="AF35" s="6">
        <v>0</v>
      </c>
      <c r="AG35" s="6">
        <v>1</v>
      </c>
      <c r="AH35" s="6">
        <v>0</v>
      </c>
      <c r="AI35" s="6">
        <v>1</v>
      </c>
      <c r="AJ35" s="6">
        <v>1</v>
      </c>
      <c r="AK35" s="6">
        <v>1</v>
      </c>
      <c r="AL35" s="17">
        <v>1</v>
      </c>
    </row>
    <row r="36" spans="14:38" x14ac:dyDescent="0.25">
      <c r="N36" s="16">
        <v>0</v>
      </c>
      <c r="O36" s="6">
        <v>1</v>
      </c>
      <c r="P36" s="6">
        <v>1</v>
      </c>
      <c r="Q36" s="6">
        <v>1</v>
      </c>
      <c r="R36" s="6">
        <v>0</v>
      </c>
      <c r="S36" s="6">
        <v>1</v>
      </c>
      <c r="T36" s="6">
        <v>1</v>
      </c>
      <c r="U36" s="6">
        <v>1</v>
      </c>
      <c r="V36" s="6">
        <v>1</v>
      </c>
      <c r="W36" s="6">
        <v>1</v>
      </c>
      <c r="X36" s="6">
        <v>1</v>
      </c>
      <c r="Y36" s="6">
        <v>1</v>
      </c>
      <c r="Z36" s="6">
        <v>1</v>
      </c>
      <c r="AA36" s="6">
        <v>0</v>
      </c>
      <c r="AB36" s="6">
        <v>1</v>
      </c>
      <c r="AC36" s="6">
        <v>0</v>
      </c>
      <c r="AD36" s="6">
        <v>1</v>
      </c>
      <c r="AE36" s="6">
        <v>0</v>
      </c>
      <c r="AF36" s="6">
        <v>0</v>
      </c>
      <c r="AG36" s="6">
        <v>1</v>
      </c>
      <c r="AH36" s="6">
        <v>1</v>
      </c>
      <c r="AI36" s="6">
        <v>1</v>
      </c>
      <c r="AJ36" s="6">
        <v>0</v>
      </c>
      <c r="AK36" s="6">
        <v>1</v>
      </c>
      <c r="AL36" s="17">
        <v>0</v>
      </c>
    </row>
    <row r="37" spans="14:38" x14ac:dyDescent="0.25">
      <c r="N37" s="16">
        <v>0</v>
      </c>
      <c r="O37" s="6">
        <v>1</v>
      </c>
      <c r="P37" s="6">
        <v>0</v>
      </c>
      <c r="Q37" s="6">
        <v>1</v>
      </c>
      <c r="R37" s="6">
        <v>0</v>
      </c>
      <c r="S37" s="6">
        <v>1</v>
      </c>
      <c r="T37" s="6">
        <v>1</v>
      </c>
      <c r="U37" s="6">
        <v>0</v>
      </c>
      <c r="V37" s="6">
        <v>0</v>
      </c>
      <c r="W37" s="6">
        <v>0</v>
      </c>
      <c r="X37" s="6">
        <v>1</v>
      </c>
      <c r="Y37" s="6">
        <v>0</v>
      </c>
      <c r="Z37" s="6">
        <v>1</v>
      </c>
      <c r="AA37" s="6">
        <v>0</v>
      </c>
      <c r="AB37" s="6">
        <v>0</v>
      </c>
      <c r="AC37" s="6">
        <v>1</v>
      </c>
      <c r="AD37" s="6">
        <v>1</v>
      </c>
      <c r="AE37" s="6">
        <v>0</v>
      </c>
      <c r="AF37" s="6">
        <v>1</v>
      </c>
      <c r="AG37" s="6">
        <v>0</v>
      </c>
      <c r="AH37" s="6">
        <v>0</v>
      </c>
      <c r="AI37" s="6">
        <v>0</v>
      </c>
      <c r="AJ37" s="6">
        <v>1</v>
      </c>
      <c r="AK37" s="6">
        <v>1</v>
      </c>
      <c r="AL37" s="17">
        <v>1</v>
      </c>
    </row>
    <row r="38" spans="14:38" x14ac:dyDescent="0.25">
      <c r="N38" s="16">
        <v>1</v>
      </c>
      <c r="O38" s="6">
        <v>1</v>
      </c>
      <c r="P38" s="6">
        <v>1</v>
      </c>
      <c r="Q38" s="6">
        <v>1</v>
      </c>
      <c r="R38" s="6">
        <v>0</v>
      </c>
      <c r="S38" s="6">
        <v>1</v>
      </c>
      <c r="T38" s="6">
        <v>0</v>
      </c>
      <c r="U38" s="6">
        <v>0</v>
      </c>
      <c r="V38" s="6">
        <v>1</v>
      </c>
      <c r="W38" s="6">
        <v>0</v>
      </c>
      <c r="X38" s="6">
        <v>0</v>
      </c>
      <c r="Y38" s="6">
        <v>1</v>
      </c>
      <c r="Z38" s="6">
        <v>1</v>
      </c>
      <c r="AA38" s="6">
        <v>1</v>
      </c>
      <c r="AB38" s="6">
        <v>1</v>
      </c>
      <c r="AC38" s="6">
        <v>1</v>
      </c>
      <c r="AD38" s="6">
        <v>1</v>
      </c>
      <c r="AE38" s="6">
        <v>0</v>
      </c>
      <c r="AF38" s="6">
        <v>0</v>
      </c>
      <c r="AG38" s="6">
        <v>0</v>
      </c>
      <c r="AH38" s="6">
        <v>1</v>
      </c>
      <c r="AI38" s="6">
        <v>1</v>
      </c>
      <c r="AJ38" s="6">
        <v>1</v>
      </c>
      <c r="AK38" s="6">
        <v>0</v>
      </c>
      <c r="AL38" s="17">
        <v>0</v>
      </c>
    </row>
    <row r="39" spans="14:38" x14ac:dyDescent="0.25">
      <c r="N39" s="16">
        <v>1</v>
      </c>
      <c r="O39" s="6">
        <v>1</v>
      </c>
      <c r="P39" s="6">
        <v>0</v>
      </c>
      <c r="Q39" s="6">
        <v>1</v>
      </c>
      <c r="R39" s="6">
        <v>1</v>
      </c>
      <c r="S39" s="6">
        <v>1</v>
      </c>
      <c r="T39" s="6">
        <v>1</v>
      </c>
      <c r="U39" s="6">
        <v>0</v>
      </c>
      <c r="V39" s="6">
        <v>1</v>
      </c>
      <c r="W39" s="6">
        <v>0</v>
      </c>
      <c r="X39" s="6">
        <v>1</v>
      </c>
      <c r="Y39" s="6">
        <v>1</v>
      </c>
      <c r="Z39" s="6">
        <v>1</v>
      </c>
      <c r="AA39" s="6">
        <v>0</v>
      </c>
      <c r="AB39" s="6">
        <v>0</v>
      </c>
      <c r="AC39" s="6">
        <v>0</v>
      </c>
      <c r="AD39" s="6">
        <v>0</v>
      </c>
      <c r="AE39" s="6">
        <v>1</v>
      </c>
      <c r="AF39" s="6">
        <v>1</v>
      </c>
      <c r="AG39" s="6">
        <v>0</v>
      </c>
      <c r="AH39" s="6">
        <v>0</v>
      </c>
      <c r="AI39" s="6">
        <v>0</v>
      </c>
      <c r="AJ39" s="6">
        <v>0</v>
      </c>
      <c r="AK39" s="6">
        <v>1</v>
      </c>
      <c r="AL39" s="17">
        <v>1</v>
      </c>
    </row>
    <row r="40" spans="14:38" x14ac:dyDescent="0.25">
      <c r="N40" s="16">
        <v>0</v>
      </c>
      <c r="O40" s="6">
        <v>0</v>
      </c>
      <c r="P40" s="6">
        <v>1</v>
      </c>
      <c r="Q40" s="6">
        <v>1</v>
      </c>
      <c r="R40" s="6">
        <v>0</v>
      </c>
      <c r="S40" s="6">
        <v>1</v>
      </c>
      <c r="T40" s="6">
        <v>1</v>
      </c>
      <c r="U40" s="6">
        <v>0</v>
      </c>
      <c r="V40" s="6">
        <v>0</v>
      </c>
      <c r="W40" s="6">
        <v>1</v>
      </c>
      <c r="X40" s="6">
        <v>1</v>
      </c>
      <c r="Y40" s="6">
        <v>1</v>
      </c>
      <c r="Z40" s="6">
        <v>1</v>
      </c>
      <c r="AA40" s="6">
        <v>0</v>
      </c>
      <c r="AB40" s="6">
        <v>0</v>
      </c>
      <c r="AC40" s="6">
        <v>1</v>
      </c>
      <c r="AD40" s="6">
        <v>1</v>
      </c>
      <c r="AE40" s="6">
        <v>1</v>
      </c>
      <c r="AF40" s="6">
        <v>1</v>
      </c>
      <c r="AG40" s="6">
        <v>1</v>
      </c>
      <c r="AH40" s="6">
        <v>0</v>
      </c>
      <c r="AI40" s="6">
        <v>1</v>
      </c>
      <c r="AJ40" s="6">
        <v>1</v>
      </c>
      <c r="AK40" s="6">
        <v>0</v>
      </c>
      <c r="AL40" s="17">
        <v>1</v>
      </c>
    </row>
    <row r="41" spans="14:38" x14ac:dyDescent="0.25">
      <c r="N41" s="16">
        <v>1</v>
      </c>
      <c r="O41" s="6">
        <v>0</v>
      </c>
      <c r="P41" s="6">
        <v>1</v>
      </c>
      <c r="Q41" s="6">
        <v>0</v>
      </c>
      <c r="R41" s="6">
        <v>0</v>
      </c>
      <c r="S41" s="6">
        <v>1</v>
      </c>
      <c r="T41" s="6">
        <v>0</v>
      </c>
      <c r="U41" s="6">
        <v>0</v>
      </c>
      <c r="V41" s="6">
        <v>0</v>
      </c>
      <c r="W41" s="6">
        <v>0</v>
      </c>
      <c r="X41" s="6">
        <v>0</v>
      </c>
      <c r="Y41" s="6">
        <v>1</v>
      </c>
      <c r="Z41" s="6">
        <v>1</v>
      </c>
      <c r="AA41" s="6">
        <v>0</v>
      </c>
      <c r="AB41" s="6">
        <v>0</v>
      </c>
      <c r="AC41" s="6">
        <v>0</v>
      </c>
      <c r="AD41" s="6">
        <v>1</v>
      </c>
      <c r="AE41" s="6">
        <v>0</v>
      </c>
      <c r="AF41" s="6">
        <v>1</v>
      </c>
      <c r="AG41" s="6">
        <v>1</v>
      </c>
      <c r="AH41" s="6">
        <v>0</v>
      </c>
      <c r="AI41" s="6">
        <v>0</v>
      </c>
      <c r="AJ41" s="6">
        <v>0</v>
      </c>
      <c r="AK41" s="6">
        <v>0</v>
      </c>
      <c r="AL41" s="17">
        <v>1</v>
      </c>
    </row>
    <row r="42" spans="14:38" x14ac:dyDescent="0.25">
      <c r="N42" s="16">
        <v>1</v>
      </c>
      <c r="O42" s="6">
        <v>1</v>
      </c>
      <c r="P42" s="6">
        <v>1</v>
      </c>
      <c r="Q42" s="6">
        <v>1</v>
      </c>
      <c r="R42" s="6">
        <v>0</v>
      </c>
      <c r="S42" s="6">
        <v>0</v>
      </c>
      <c r="T42" s="6">
        <v>0</v>
      </c>
      <c r="U42" s="6">
        <v>1</v>
      </c>
      <c r="V42" s="6">
        <v>1</v>
      </c>
      <c r="W42" s="6">
        <v>0</v>
      </c>
      <c r="X42" s="6">
        <v>1</v>
      </c>
      <c r="Y42" s="6">
        <v>0</v>
      </c>
      <c r="Z42" s="6">
        <v>0</v>
      </c>
      <c r="AA42" s="6">
        <v>1</v>
      </c>
      <c r="AB42" s="6">
        <v>0</v>
      </c>
      <c r="AC42" s="6">
        <v>1</v>
      </c>
      <c r="AD42" s="6">
        <v>0</v>
      </c>
      <c r="AE42" s="6">
        <v>1</v>
      </c>
      <c r="AF42" s="6">
        <v>1</v>
      </c>
      <c r="AG42" s="6">
        <v>1</v>
      </c>
      <c r="AH42" s="6">
        <v>0</v>
      </c>
      <c r="AI42" s="6">
        <v>1</v>
      </c>
      <c r="AJ42" s="6">
        <v>0</v>
      </c>
      <c r="AK42" s="6">
        <v>0</v>
      </c>
      <c r="AL42" s="17">
        <v>1</v>
      </c>
    </row>
    <row r="43" spans="14:38" x14ac:dyDescent="0.25">
      <c r="N43" s="16">
        <v>1</v>
      </c>
      <c r="O43" s="6">
        <v>1</v>
      </c>
      <c r="P43" s="6">
        <v>0</v>
      </c>
      <c r="Q43" s="6">
        <v>1</v>
      </c>
      <c r="R43" s="6">
        <v>1</v>
      </c>
      <c r="S43" s="6">
        <v>1</v>
      </c>
      <c r="T43" s="6">
        <v>1</v>
      </c>
      <c r="U43" s="6">
        <v>1</v>
      </c>
      <c r="V43" s="6">
        <v>0</v>
      </c>
      <c r="W43" s="6">
        <v>1</v>
      </c>
      <c r="X43" s="6">
        <v>1</v>
      </c>
      <c r="Y43" s="6">
        <v>1</v>
      </c>
      <c r="Z43" s="6">
        <v>0</v>
      </c>
      <c r="AA43" s="6">
        <v>0</v>
      </c>
      <c r="AB43" s="6">
        <v>1</v>
      </c>
      <c r="AC43" s="6">
        <v>1</v>
      </c>
      <c r="AD43" s="6">
        <v>1</v>
      </c>
      <c r="AE43" s="6">
        <v>0</v>
      </c>
      <c r="AF43" s="6">
        <v>1</v>
      </c>
      <c r="AG43" s="6">
        <v>0</v>
      </c>
      <c r="AH43" s="6">
        <v>1</v>
      </c>
      <c r="AI43" s="6">
        <v>1</v>
      </c>
      <c r="AJ43" s="6">
        <v>0</v>
      </c>
      <c r="AK43" s="6">
        <v>1</v>
      </c>
      <c r="AL43" s="17">
        <v>0</v>
      </c>
    </row>
    <row r="44" spans="14:38" x14ac:dyDescent="0.25">
      <c r="N44" s="16">
        <v>0</v>
      </c>
      <c r="O44" s="6">
        <v>1</v>
      </c>
      <c r="P44" s="6">
        <v>1</v>
      </c>
      <c r="Q44" s="6">
        <v>1</v>
      </c>
      <c r="R44" s="6">
        <v>1</v>
      </c>
      <c r="S44" s="6">
        <v>0</v>
      </c>
      <c r="T44" s="6">
        <v>0</v>
      </c>
      <c r="U44" s="6">
        <v>0</v>
      </c>
      <c r="V44" s="6">
        <v>1</v>
      </c>
      <c r="W44" s="6">
        <v>1</v>
      </c>
      <c r="X44" s="6">
        <v>1</v>
      </c>
      <c r="Y44" s="6">
        <v>0</v>
      </c>
      <c r="Z44" s="6">
        <v>0</v>
      </c>
      <c r="AA44" s="6">
        <v>1</v>
      </c>
      <c r="AB44" s="6">
        <v>1</v>
      </c>
      <c r="AC44" s="6">
        <v>1</v>
      </c>
      <c r="AD44" s="6">
        <v>1</v>
      </c>
      <c r="AE44" s="6">
        <v>1</v>
      </c>
      <c r="AF44" s="6">
        <v>1</v>
      </c>
      <c r="AG44" s="6">
        <v>1</v>
      </c>
      <c r="AH44" s="6">
        <v>0</v>
      </c>
      <c r="AI44" s="6">
        <v>1</v>
      </c>
      <c r="AJ44" s="6">
        <v>0</v>
      </c>
      <c r="AK44" s="6">
        <v>1</v>
      </c>
      <c r="AL44" s="17">
        <v>0</v>
      </c>
    </row>
    <row r="45" spans="14:38" x14ac:dyDescent="0.25">
      <c r="N45" s="16">
        <v>1</v>
      </c>
      <c r="O45" s="6">
        <v>1</v>
      </c>
      <c r="P45" s="6">
        <v>1</v>
      </c>
      <c r="Q45" s="6">
        <v>1</v>
      </c>
      <c r="R45" s="6">
        <v>0</v>
      </c>
      <c r="S45" s="6">
        <v>0</v>
      </c>
      <c r="T45" s="6">
        <v>1</v>
      </c>
      <c r="U45" s="6">
        <v>1</v>
      </c>
      <c r="V45" s="6">
        <v>1</v>
      </c>
      <c r="W45" s="6">
        <v>1</v>
      </c>
      <c r="X45" s="6">
        <v>1</v>
      </c>
      <c r="Y45" s="6">
        <v>1</v>
      </c>
      <c r="Z45" s="6">
        <v>1</v>
      </c>
      <c r="AA45" s="6">
        <v>0</v>
      </c>
      <c r="AB45" s="6">
        <v>0</v>
      </c>
      <c r="AC45" s="6">
        <v>1</v>
      </c>
      <c r="AD45" s="6">
        <v>0</v>
      </c>
      <c r="AE45" s="6">
        <v>1</v>
      </c>
      <c r="AF45" s="6">
        <v>0</v>
      </c>
      <c r="AG45" s="6">
        <v>0</v>
      </c>
      <c r="AH45" s="6">
        <v>1</v>
      </c>
      <c r="AI45" s="6">
        <v>1</v>
      </c>
      <c r="AJ45" s="6">
        <v>0</v>
      </c>
      <c r="AK45" s="6">
        <v>1</v>
      </c>
      <c r="AL45" s="17">
        <v>1</v>
      </c>
    </row>
    <row r="46" spans="14:38" x14ac:dyDescent="0.25">
      <c r="N46" s="16">
        <v>1</v>
      </c>
      <c r="O46" s="6">
        <v>0</v>
      </c>
      <c r="P46" s="6">
        <v>0</v>
      </c>
      <c r="Q46" s="6">
        <v>1</v>
      </c>
      <c r="R46" s="6">
        <v>0</v>
      </c>
      <c r="S46" s="6">
        <v>1</v>
      </c>
      <c r="T46" s="6">
        <v>0</v>
      </c>
      <c r="U46" s="6">
        <v>1</v>
      </c>
      <c r="V46" s="6">
        <v>1</v>
      </c>
      <c r="W46" s="6">
        <v>0</v>
      </c>
      <c r="X46" s="6">
        <v>1</v>
      </c>
      <c r="Y46" s="6">
        <v>0</v>
      </c>
      <c r="Z46" s="6">
        <v>0</v>
      </c>
      <c r="AA46" s="6">
        <v>1</v>
      </c>
      <c r="AB46" s="6">
        <v>0</v>
      </c>
      <c r="AC46" s="6">
        <v>0</v>
      </c>
      <c r="AD46" s="6">
        <v>1</v>
      </c>
      <c r="AE46" s="6">
        <v>1</v>
      </c>
      <c r="AF46" s="6">
        <v>1</v>
      </c>
      <c r="AG46" s="6">
        <v>0</v>
      </c>
      <c r="AH46" s="6">
        <v>1</v>
      </c>
      <c r="AI46" s="6">
        <v>0</v>
      </c>
      <c r="AJ46" s="6">
        <v>1</v>
      </c>
      <c r="AK46" s="6">
        <v>0</v>
      </c>
      <c r="AL46" s="17">
        <v>0</v>
      </c>
    </row>
    <row r="47" spans="14:38" x14ac:dyDescent="0.25">
      <c r="N47" s="16">
        <v>1</v>
      </c>
      <c r="O47" s="6">
        <v>0</v>
      </c>
      <c r="P47" s="6">
        <v>1</v>
      </c>
      <c r="Q47" s="6">
        <v>0</v>
      </c>
      <c r="R47" s="6">
        <v>0</v>
      </c>
      <c r="S47" s="6">
        <v>0</v>
      </c>
      <c r="T47" s="6">
        <v>0</v>
      </c>
      <c r="U47" s="6">
        <v>1</v>
      </c>
      <c r="V47" s="6">
        <v>1</v>
      </c>
      <c r="W47" s="6">
        <v>1</v>
      </c>
      <c r="X47" s="6">
        <v>1</v>
      </c>
      <c r="Y47" s="6">
        <v>1</v>
      </c>
      <c r="Z47" s="6">
        <v>0</v>
      </c>
      <c r="AA47" s="6">
        <v>0</v>
      </c>
      <c r="AB47" s="6">
        <v>0</v>
      </c>
      <c r="AC47" s="6">
        <v>1</v>
      </c>
      <c r="AD47" s="6">
        <v>0</v>
      </c>
      <c r="AE47" s="6">
        <v>0</v>
      </c>
      <c r="AF47" s="6">
        <v>1</v>
      </c>
      <c r="AG47" s="6">
        <v>1</v>
      </c>
      <c r="AH47" s="6">
        <v>0</v>
      </c>
      <c r="AI47" s="6">
        <v>0</v>
      </c>
      <c r="AJ47" s="6">
        <v>0</v>
      </c>
      <c r="AK47" s="6">
        <v>1</v>
      </c>
      <c r="AL47" s="17">
        <v>1</v>
      </c>
    </row>
    <row r="48" spans="14:38" x14ac:dyDescent="0.25">
      <c r="N48" s="16">
        <v>0</v>
      </c>
      <c r="O48" s="6">
        <v>0</v>
      </c>
      <c r="P48" s="6">
        <v>1</v>
      </c>
      <c r="Q48" s="6">
        <v>0</v>
      </c>
      <c r="R48" s="6">
        <v>1</v>
      </c>
      <c r="S48" s="6">
        <v>1</v>
      </c>
      <c r="T48" s="6">
        <v>1</v>
      </c>
      <c r="U48" s="6">
        <v>1</v>
      </c>
      <c r="V48" s="6">
        <v>1</v>
      </c>
      <c r="W48" s="6">
        <v>1</v>
      </c>
      <c r="X48" s="6">
        <v>1</v>
      </c>
      <c r="Y48" s="6">
        <v>0</v>
      </c>
      <c r="Z48" s="6">
        <v>1</v>
      </c>
      <c r="AA48" s="6">
        <v>1</v>
      </c>
      <c r="AB48" s="6">
        <v>0</v>
      </c>
      <c r="AC48" s="6">
        <v>0</v>
      </c>
      <c r="AD48" s="6">
        <v>1</v>
      </c>
      <c r="AE48" s="6">
        <v>1</v>
      </c>
      <c r="AF48" s="6">
        <v>1</v>
      </c>
      <c r="AG48" s="6">
        <v>1</v>
      </c>
      <c r="AH48" s="6">
        <v>1</v>
      </c>
      <c r="AI48" s="6">
        <v>0</v>
      </c>
      <c r="AJ48" s="6">
        <v>0</v>
      </c>
      <c r="AK48" s="6">
        <v>1</v>
      </c>
      <c r="AL48" s="17">
        <v>0</v>
      </c>
    </row>
    <row r="49" spans="14:38" x14ac:dyDescent="0.25">
      <c r="N49" s="16">
        <v>1</v>
      </c>
      <c r="O49" s="6">
        <v>0</v>
      </c>
      <c r="P49" s="6">
        <v>1</v>
      </c>
      <c r="Q49" s="6">
        <v>1</v>
      </c>
      <c r="R49" s="6">
        <v>0</v>
      </c>
      <c r="S49" s="6">
        <v>1</v>
      </c>
      <c r="T49" s="6">
        <v>1</v>
      </c>
      <c r="U49" s="6">
        <v>1</v>
      </c>
      <c r="V49" s="6">
        <v>1</v>
      </c>
      <c r="W49" s="6">
        <v>0</v>
      </c>
      <c r="X49" s="6">
        <v>1</v>
      </c>
      <c r="Y49" s="6">
        <v>1</v>
      </c>
      <c r="Z49" s="6">
        <v>0</v>
      </c>
      <c r="AA49" s="6">
        <v>1</v>
      </c>
      <c r="AB49" s="6">
        <v>0</v>
      </c>
      <c r="AC49" s="6">
        <v>1</v>
      </c>
      <c r="AD49" s="6">
        <v>1</v>
      </c>
      <c r="AE49" s="6">
        <v>0</v>
      </c>
      <c r="AF49" s="6">
        <v>1</v>
      </c>
      <c r="AG49" s="6">
        <v>0</v>
      </c>
      <c r="AH49" s="6">
        <v>1</v>
      </c>
      <c r="AI49" s="6">
        <v>1</v>
      </c>
      <c r="AJ49" s="6">
        <v>1</v>
      </c>
      <c r="AK49" s="6">
        <v>1</v>
      </c>
      <c r="AL49" s="17">
        <v>0</v>
      </c>
    </row>
    <row r="50" spans="14:38" x14ac:dyDescent="0.25">
      <c r="N50" s="16">
        <v>1</v>
      </c>
      <c r="O50" s="6">
        <v>0</v>
      </c>
      <c r="P50" s="6">
        <v>1</v>
      </c>
      <c r="Q50" s="6">
        <v>0</v>
      </c>
      <c r="R50" s="6">
        <v>0</v>
      </c>
      <c r="S50" s="6">
        <v>1</v>
      </c>
      <c r="T50" s="6">
        <v>0</v>
      </c>
      <c r="U50" s="6">
        <v>1</v>
      </c>
      <c r="V50" s="6">
        <v>1</v>
      </c>
      <c r="W50" s="6">
        <v>0</v>
      </c>
      <c r="X50" s="6">
        <v>1</v>
      </c>
      <c r="Y50" s="6">
        <v>0</v>
      </c>
      <c r="Z50" s="6">
        <v>0</v>
      </c>
      <c r="AA50" s="6">
        <v>1</v>
      </c>
      <c r="AB50" s="6">
        <v>1</v>
      </c>
      <c r="AC50" s="6">
        <v>0</v>
      </c>
      <c r="AD50" s="6">
        <v>0</v>
      </c>
      <c r="AE50" s="6">
        <v>0</v>
      </c>
      <c r="AF50" s="6">
        <v>1</v>
      </c>
      <c r="AG50" s="6">
        <v>1</v>
      </c>
      <c r="AH50" s="6">
        <v>0</v>
      </c>
      <c r="AI50" s="6">
        <v>1</v>
      </c>
      <c r="AJ50" s="6">
        <v>1</v>
      </c>
      <c r="AK50" s="6">
        <v>1</v>
      </c>
      <c r="AL50" s="17">
        <v>0</v>
      </c>
    </row>
    <row r="51" spans="14:38" x14ac:dyDescent="0.25">
      <c r="N51" s="16">
        <v>1</v>
      </c>
      <c r="O51" s="6">
        <v>1</v>
      </c>
      <c r="P51" s="6">
        <v>1</v>
      </c>
      <c r="Q51" s="6">
        <v>1</v>
      </c>
      <c r="R51" s="6">
        <v>1</v>
      </c>
      <c r="S51" s="6">
        <v>1</v>
      </c>
      <c r="T51" s="6">
        <v>1</v>
      </c>
      <c r="U51" s="6">
        <v>1</v>
      </c>
      <c r="V51" s="6">
        <v>0</v>
      </c>
      <c r="W51" s="6">
        <v>0</v>
      </c>
      <c r="X51" s="6">
        <v>0</v>
      </c>
      <c r="Y51" s="6">
        <v>0</v>
      </c>
      <c r="Z51" s="6">
        <v>1</v>
      </c>
      <c r="AA51" s="6">
        <v>1</v>
      </c>
      <c r="AB51" s="6">
        <v>1</v>
      </c>
      <c r="AC51" s="6">
        <v>0</v>
      </c>
      <c r="AD51" s="6">
        <v>1</v>
      </c>
      <c r="AE51" s="6">
        <v>1</v>
      </c>
      <c r="AF51" s="6">
        <v>1</v>
      </c>
      <c r="AG51" s="6">
        <v>1</v>
      </c>
      <c r="AH51" s="6">
        <v>1</v>
      </c>
      <c r="AI51" s="6">
        <v>1</v>
      </c>
      <c r="AJ51" s="6">
        <v>1</v>
      </c>
      <c r="AK51" s="6">
        <v>1</v>
      </c>
      <c r="AL51" s="17">
        <v>1</v>
      </c>
    </row>
    <row r="52" spans="14:38" ht="15.75" thickBot="1" x14ac:dyDescent="0.3">
      <c r="N52" s="18">
        <v>0</v>
      </c>
      <c r="O52" s="19">
        <v>1</v>
      </c>
      <c r="P52" s="19">
        <v>1</v>
      </c>
      <c r="Q52" s="19">
        <v>0</v>
      </c>
      <c r="R52" s="19">
        <v>1</v>
      </c>
      <c r="S52" s="19">
        <v>1</v>
      </c>
      <c r="T52" s="19">
        <v>1</v>
      </c>
      <c r="U52" s="19">
        <v>1</v>
      </c>
      <c r="V52" s="19">
        <v>0</v>
      </c>
      <c r="W52" s="19">
        <v>0</v>
      </c>
      <c r="X52" s="19">
        <v>1</v>
      </c>
      <c r="Y52" s="19">
        <v>1</v>
      </c>
      <c r="Z52" s="19">
        <v>0</v>
      </c>
      <c r="AA52" s="19">
        <v>1</v>
      </c>
      <c r="AB52" s="19">
        <v>0</v>
      </c>
      <c r="AC52" s="19">
        <v>1</v>
      </c>
      <c r="AD52" s="19">
        <v>1</v>
      </c>
      <c r="AE52" s="19">
        <v>1</v>
      </c>
      <c r="AF52" s="19">
        <v>1</v>
      </c>
      <c r="AG52" s="19">
        <v>1</v>
      </c>
      <c r="AH52" s="19">
        <v>1</v>
      </c>
      <c r="AI52" s="19">
        <v>1</v>
      </c>
      <c r="AJ52" s="19">
        <v>0</v>
      </c>
      <c r="AK52" s="19">
        <v>1</v>
      </c>
      <c r="AL52" s="20">
        <v>1</v>
      </c>
    </row>
    <row r="54" spans="14:38" ht="15.75" thickBot="1" x14ac:dyDescent="0.3"/>
    <row r="55" spans="14:38" x14ac:dyDescent="0.25">
      <c r="N55" s="13">
        <f t="shared" ref="N55:AB74" ca="1" si="0">MATCH(RAND(),dificultad)-1</f>
        <v>0</v>
      </c>
      <c r="O55" s="14">
        <f t="shared" ca="1" si="0"/>
        <v>1</v>
      </c>
      <c r="P55" s="14">
        <f t="shared" ca="1" si="0"/>
        <v>1</v>
      </c>
      <c r="Q55" s="14">
        <f t="shared" ca="1" si="0"/>
        <v>1</v>
      </c>
      <c r="R55" s="14">
        <f t="shared" ca="1" si="0"/>
        <v>1</v>
      </c>
      <c r="S55" s="14">
        <f t="shared" ca="1" si="0"/>
        <v>1</v>
      </c>
      <c r="T55" s="14">
        <f t="shared" ca="1" si="0"/>
        <v>1</v>
      </c>
      <c r="U55" s="14">
        <f t="shared" ca="1" si="0"/>
        <v>0</v>
      </c>
      <c r="V55" s="14">
        <f t="shared" ca="1" si="0"/>
        <v>0</v>
      </c>
      <c r="W55" s="14">
        <f t="shared" ca="1" si="0"/>
        <v>1</v>
      </c>
      <c r="X55" s="14">
        <f t="shared" ca="1" si="0"/>
        <v>0</v>
      </c>
      <c r="Y55" s="14">
        <f t="shared" ca="1" si="0"/>
        <v>0</v>
      </c>
      <c r="Z55" s="14">
        <f t="shared" ca="1" si="0"/>
        <v>1</v>
      </c>
      <c r="AA55" s="14">
        <f t="shared" ca="1" si="0"/>
        <v>0</v>
      </c>
      <c r="AB55" s="14">
        <f t="shared" ca="1" si="0"/>
        <v>0</v>
      </c>
      <c r="AC55" s="14">
        <f t="shared" ref="AC55:AL74" ca="1" si="1">MATCH(RAND(),dificultad)-1</f>
        <v>1</v>
      </c>
      <c r="AD55" s="14">
        <f t="shared" ca="1" si="1"/>
        <v>0</v>
      </c>
      <c r="AE55" s="14">
        <f t="shared" ca="1" si="1"/>
        <v>1</v>
      </c>
      <c r="AF55" s="14">
        <f t="shared" ca="1" si="1"/>
        <v>0</v>
      </c>
      <c r="AG55" s="14">
        <f t="shared" ca="1" si="1"/>
        <v>1</v>
      </c>
      <c r="AH55" s="14">
        <f t="shared" ca="1" si="1"/>
        <v>1</v>
      </c>
      <c r="AI55" s="14">
        <f t="shared" ca="1" si="1"/>
        <v>0</v>
      </c>
      <c r="AJ55" s="14">
        <f t="shared" ca="1" si="1"/>
        <v>1</v>
      </c>
      <c r="AK55" s="14">
        <f t="shared" ca="1" si="1"/>
        <v>1</v>
      </c>
      <c r="AL55" s="15">
        <f t="shared" ca="1" si="1"/>
        <v>0</v>
      </c>
    </row>
    <row r="56" spans="14:38" x14ac:dyDescent="0.25">
      <c r="N56" s="16">
        <f t="shared" ca="1" si="0"/>
        <v>1</v>
      </c>
      <c r="O56" s="6">
        <f t="shared" ca="1" si="0"/>
        <v>0</v>
      </c>
      <c r="P56" s="6">
        <f t="shared" ca="1" si="0"/>
        <v>0</v>
      </c>
      <c r="Q56" s="6">
        <f t="shared" ca="1" si="0"/>
        <v>0</v>
      </c>
      <c r="R56" s="6">
        <f t="shared" ca="1" si="0"/>
        <v>1</v>
      </c>
      <c r="S56" s="6">
        <f t="shared" ca="1" si="0"/>
        <v>1</v>
      </c>
      <c r="T56" s="6">
        <f t="shared" ca="1" si="0"/>
        <v>1</v>
      </c>
      <c r="U56" s="6">
        <f t="shared" ca="1" si="0"/>
        <v>0</v>
      </c>
      <c r="V56" s="6">
        <f t="shared" ca="1" si="0"/>
        <v>0</v>
      </c>
      <c r="W56" s="6">
        <f t="shared" ca="1" si="0"/>
        <v>1</v>
      </c>
      <c r="X56" s="6">
        <f t="shared" ca="1" si="0"/>
        <v>0</v>
      </c>
      <c r="Y56" s="6">
        <f t="shared" ca="1" si="0"/>
        <v>1</v>
      </c>
      <c r="Z56" s="6">
        <f t="shared" ca="1" si="0"/>
        <v>1</v>
      </c>
      <c r="AA56" s="6">
        <f t="shared" ca="1" si="0"/>
        <v>1</v>
      </c>
      <c r="AB56" s="6">
        <f t="shared" ca="1" si="0"/>
        <v>0</v>
      </c>
      <c r="AC56" s="6">
        <f t="shared" ca="1" si="1"/>
        <v>1</v>
      </c>
      <c r="AD56" s="6">
        <f t="shared" ca="1" si="1"/>
        <v>1</v>
      </c>
      <c r="AE56" s="6">
        <f t="shared" ca="1" si="1"/>
        <v>1</v>
      </c>
      <c r="AF56" s="6">
        <f t="shared" ca="1" si="1"/>
        <v>1</v>
      </c>
      <c r="AG56" s="6">
        <f t="shared" ca="1" si="1"/>
        <v>0</v>
      </c>
      <c r="AH56" s="6">
        <f t="shared" ca="1" si="1"/>
        <v>1</v>
      </c>
      <c r="AI56" s="6">
        <f t="shared" ca="1" si="1"/>
        <v>1</v>
      </c>
      <c r="AJ56" s="6">
        <f t="shared" ca="1" si="1"/>
        <v>0</v>
      </c>
      <c r="AK56" s="6">
        <f t="shared" ca="1" si="1"/>
        <v>1</v>
      </c>
      <c r="AL56" s="17">
        <f t="shared" ca="1" si="1"/>
        <v>0</v>
      </c>
    </row>
    <row r="57" spans="14:38" x14ac:dyDescent="0.25">
      <c r="N57" s="16">
        <f t="shared" ca="1" si="0"/>
        <v>0</v>
      </c>
      <c r="O57" s="6">
        <f t="shared" ca="1" si="0"/>
        <v>0</v>
      </c>
      <c r="P57" s="6">
        <f t="shared" ca="1" si="0"/>
        <v>0</v>
      </c>
      <c r="Q57" s="6">
        <f t="shared" ca="1" si="0"/>
        <v>0</v>
      </c>
      <c r="R57" s="6">
        <f t="shared" ca="1" si="0"/>
        <v>0</v>
      </c>
      <c r="S57" s="6">
        <f t="shared" ca="1" si="0"/>
        <v>1</v>
      </c>
      <c r="T57" s="6">
        <f t="shared" ca="1" si="0"/>
        <v>0</v>
      </c>
      <c r="U57" s="6">
        <f t="shared" ca="1" si="0"/>
        <v>1</v>
      </c>
      <c r="V57" s="6">
        <f t="shared" ca="1" si="0"/>
        <v>0</v>
      </c>
      <c r="W57" s="6">
        <f t="shared" ca="1" si="0"/>
        <v>0</v>
      </c>
      <c r="X57" s="6">
        <f t="shared" ca="1" si="0"/>
        <v>1</v>
      </c>
      <c r="Y57" s="6">
        <f t="shared" ca="1" si="0"/>
        <v>1</v>
      </c>
      <c r="Z57" s="6">
        <f t="shared" ca="1" si="0"/>
        <v>1</v>
      </c>
      <c r="AA57" s="6">
        <f t="shared" ca="1" si="0"/>
        <v>0</v>
      </c>
      <c r="AB57" s="6">
        <f t="shared" ca="1" si="0"/>
        <v>0</v>
      </c>
      <c r="AC57" s="6">
        <f t="shared" ca="1" si="1"/>
        <v>1</v>
      </c>
      <c r="AD57" s="6">
        <f t="shared" ca="1" si="1"/>
        <v>0</v>
      </c>
      <c r="AE57" s="6">
        <f t="shared" ca="1" si="1"/>
        <v>1</v>
      </c>
      <c r="AF57" s="6">
        <f t="shared" ca="1" si="1"/>
        <v>1</v>
      </c>
      <c r="AG57" s="6">
        <f t="shared" ca="1" si="1"/>
        <v>1</v>
      </c>
      <c r="AH57" s="6">
        <f t="shared" ca="1" si="1"/>
        <v>1</v>
      </c>
      <c r="AI57" s="6">
        <f t="shared" ca="1" si="1"/>
        <v>0</v>
      </c>
      <c r="AJ57" s="6">
        <f t="shared" ca="1" si="1"/>
        <v>1</v>
      </c>
      <c r="AK57" s="6">
        <f t="shared" ca="1" si="1"/>
        <v>1</v>
      </c>
      <c r="AL57" s="17">
        <f t="shared" ca="1" si="1"/>
        <v>1</v>
      </c>
    </row>
    <row r="58" spans="14:38" x14ac:dyDescent="0.25">
      <c r="N58" s="16">
        <f t="shared" ca="1" si="0"/>
        <v>1</v>
      </c>
      <c r="O58" s="6">
        <f t="shared" ca="1" si="0"/>
        <v>1</v>
      </c>
      <c r="P58" s="6">
        <f t="shared" ca="1" si="0"/>
        <v>1</v>
      </c>
      <c r="Q58" s="6">
        <f t="shared" ca="1" si="0"/>
        <v>1</v>
      </c>
      <c r="R58" s="6">
        <f t="shared" ca="1" si="0"/>
        <v>1</v>
      </c>
      <c r="S58" s="6">
        <f t="shared" ca="1" si="0"/>
        <v>1</v>
      </c>
      <c r="T58" s="6">
        <f t="shared" ca="1" si="0"/>
        <v>0</v>
      </c>
      <c r="U58" s="6">
        <f t="shared" ca="1" si="0"/>
        <v>1</v>
      </c>
      <c r="V58" s="6">
        <f t="shared" ca="1" si="0"/>
        <v>0</v>
      </c>
      <c r="W58" s="6">
        <f t="shared" ca="1" si="0"/>
        <v>0</v>
      </c>
      <c r="X58" s="6">
        <f t="shared" ca="1" si="0"/>
        <v>0</v>
      </c>
      <c r="Y58" s="6">
        <f t="shared" ca="1" si="0"/>
        <v>1</v>
      </c>
      <c r="Z58" s="6">
        <f t="shared" ca="1" si="0"/>
        <v>1</v>
      </c>
      <c r="AA58" s="6">
        <f t="shared" ca="1" si="0"/>
        <v>0</v>
      </c>
      <c r="AB58" s="6">
        <f t="shared" ca="1" si="0"/>
        <v>1</v>
      </c>
      <c r="AC58" s="6">
        <f t="shared" ca="1" si="1"/>
        <v>0</v>
      </c>
      <c r="AD58" s="6">
        <f t="shared" ca="1" si="1"/>
        <v>1</v>
      </c>
      <c r="AE58" s="6">
        <f t="shared" ca="1" si="1"/>
        <v>1</v>
      </c>
      <c r="AF58" s="6">
        <f t="shared" ca="1" si="1"/>
        <v>0</v>
      </c>
      <c r="AG58" s="6">
        <f t="shared" ca="1" si="1"/>
        <v>1</v>
      </c>
      <c r="AH58" s="6">
        <f t="shared" ca="1" si="1"/>
        <v>0</v>
      </c>
      <c r="AI58" s="6">
        <f t="shared" ca="1" si="1"/>
        <v>0</v>
      </c>
      <c r="AJ58" s="6">
        <f t="shared" ca="1" si="1"/>
        <v>0</v>
      </c>
      <c r="AK58" s="6">
        <f t="shared" ca="1" si="1"/>
        <v>0</v>
      </c>
      <c r="AL58" s="17">
        <f t="shared" ca="1" si="1"/>
        <v>1</v>
      </c>
    </row>
    <row r="59" spans="14:38" x14ac:dyDescent="0.25">
      <c r="N59" s="16">
        <f t="shared" ca="1" si="0"/>
        <v>1</v>
      </c>
      <c r="O59" s="6">
        <f t="shared" ca="1" si="0"/>
        <v>0</v>
      </c>
      <c r="P59" s="6">
        <f t="shared" ca="1" si="0"/>
        <v>0</v>
      </c>
      <c r="Q59" s="6">
        <f t="shared" ca="1" si="0"/>
        <v>1</v>
      </c>
      <c r="R59" s="6">
        <f t="shared" ca="1" si="0"/>
        <v>1</v>
      </c>
      <c r="S59" s="6">
        <f t="shared" ca="1" si="0"/>
        <v>1</v>
      </c>
      <c r="T59" s="6">
        <f t="shared" ca="1" si="0"/>
        <v>0</v>
      </c>
      <c r="U59" s="6">
        <f t="shared" ca="1" si="0"/>
        <v>1</v>
      </c>
      <c r="V59" s="6">
        <f t="shared" ca="1" si="0"/>
        <v>0</v>
      </c>
      <c r="W59" s="6">
        <f t="shared" ca="1" si="0"/>
        <v>0</v>
      </c>
      <c r="X59" s="6">
        <f t="shared" ca="1" si="0"/>
        <v>0</v>
      </c>
      <c r="Y59" s="6">
        <f t="shared" ca="1" si="0"/>
        <v>1</v>
      </c>
      <c r="Z59" s="6">
        <f t="shared" ca="1" si="0"/>
        <v>0</v>
      </c>
      <c r="AA59" s="6">
        <f t="shared" ca="1" si="0"/>
        <v>0</v>
      </c>
      <c r="AB59" s="6">
        <f t="shared" ca="1" si="0"/>
        <v>1</v>
      </c>
      <c r="AC59" s="6">
        <f t="shared" ca="1" si="1"/>
        <v>1</v>
      </c>
      <c r="AD59" s="6">
        <f t="shared" ca="1" si="1"/>
        <v>1</v>
      </c>
      <c r="AE59" s="6">
        <f t="shared" ca="1" si="1"/>
        <v>0</v>
      </c>
      <c r="AF59" s="6">
        <f t="shared" ca="1" si="1"/>
        <v>0</v>
      </c>
      <c r="AG59" s="6">
        <f t="shared" ca="1" si="1"/>
        <v>0</v>
      </c>
      <c r="AH59" s="6">
        <f t="shared" ca="1" si="1"/>
        <v>0</v>
      </c>
      <c r="AI59" s="6">
        <f t="shared" ca="1" si="1"/>
        <v>1</v>
      </c>
      <c r="AJ59" s="6">
        <f t="shared" ca="1" si="1"/>
        <v>0</v>
      </c>
      <c r="AK59" s="6">
        <f t="shared" ca="1" si="1"/>
        <v>1</v>
      </c>
      <c r="AL59" s="17">
        <f t="shared" ca="1" si="1"/>
        <v>1</v>
      </c>
    </row>
    <row r="60" spans="14:38" x14ac:dyDescent="0.25">
      <c r="N60" s="16">
        <f t="shared" ca="1" si="0"/>
        <v>0</v>
      </c>
      <c r="O60" s="6">
        <f t="shared" ca="1" si="0"/>
        <v>1</v>
      </c>
      <c r="P60" s="6">
        <f t="shared" ca="1" si="0"/>
        <v>0</v>
      </c>
      <c r="Q60" s="6">
        <f t="shared" ca="1" si="0"/>
        <v>0</v>
      </c>
      <c r="R60" s="6">
        <f t="shared" ca="1" si="0"/>
        <v>1</v>
      </c>
      <c r="S60" s="6">
        <f t="shared" ca="1" si="0"/>
        <v>1</v>
      </c>
      <c r="T60" s="6">
        <f t="shared" ca="1" si="0"/>
        <v>0</v>
      </c>
      <c r="U60" s="6">
        <f t="shared" ca="1" si="0"/>
        <v>0</v>
      </c>
      <c r="V60" s="6">
        <f t="shared" ca="1" si="0"/>
        <v>1</v>
      </c>
      <c r="W60" s="6">
        <f t="shared" ca="1" si="0"/>
        <v>1</v>
      </c>
      <c r="X60" s="6">
        <f t="shared" ca="1" si="0"/>
        <v>1</v>
      </c>
      <c r="Y60" s="6">
        <f t="shared" ca="1" si="0"/>
        <v>0</v>
      </c>
      <c r="Z60" s="6">
        <f t="shared" ca="1" si="0"/>
        <v>1</v>
      </c>
      <c r="AA60" s="6">
        <f t="shared" ca="1" si="0"/>
        <v>0</v>
      </c>
      <c r="AB60" s="6">
        <f t="shared" ca="1" si="0"/>
        <v>1</v>
      </c>
      <c r="AC60" s="6">
        <f t="shared" ca="1" si="1"/>
        <v>1</v>
      </c>
      <c r="AD60" s="6">
        <f t="shared" ca="1" si="1"/>
        <v>1</v>
      </c>
      <c r="AE60" s="6">
        <f t="shared" ca="1" si="1"/>
        <v>1</v>
      </c>
      <c r="AF60" s="6">
        <f t="shared" ca="1" si="1"/>
        <v>1</v>
      </c>
      <c r="AG60" s="6">
        <f t="shared" ca="1" si="1"/>
        <v>1</v>
      </c>
      <c r="AH60" s="6">
        <f t="shared" ca="1" si="1"/>
        <v>1</v>
      </c>
      <c r="AI60" s="6">
        <f t="shared" ca="1" si="1"/>
        <v>0</v>
      </c>
      <c r="AJ60" s="6">
        <f t="shared" ca="1" si="1"/>
        <v>1</v>
      </c>
      <c r="AK60" s="6">
        <f t="shared" ca="1" si="1"/>
        <v>1</v>
      </c>
      <c r="AL60" s="17">
        <f t="shared" ca="1" si="1"/>
        <v>1</v>
      </c>
    </row>
    <row r="61" spans="14:38" x14ac:dyDescent="0.25">
      <c r="N61" s="16">
        <f t="shared" ca="1" si="0"/>
        <v>0</v>
      </c>
      <c r="O61" s="6">
        <f t="shared" ca="1" si="0"/>
        <v>1</v>
      </c>
      <c r="P61" s="6">
        <f t="shared" ca="1" si="0"/>
        <v>1</v>
      </c>
      <c r="Q61" s="6">
        <f t="shared" ca="1" si="0"/>
        <v>0</v>
      </c>
      <c r="R61" s="6">
        <f t="shared" ca="1" si="0"/>
        <v>0</v>
      </c>
      <c r="S61" s="6">
        <f t="shared" ca="1" si="0"/>
        <v>1</v>
      </c>
      <c r="T61" s="6">
        <f t="shared" ca="1" si="0"/>
        <v>0</v>
      </c>
      <c r="U61" s="6">
        <f t="shared" ca="1" si="0"/>
        <v>0</v>
      </c>
      <c r="V61" s="6">
        <f t="shared" ca="1" si="0"/>
        <v>0</v>
      </c>
      <c r="W61" s="6">
        <f t="shared" ca="1" si="0"/>
        <v>0</v>
      </c>
      <c r="X61" s="6">
        <f t="shared" ca="1" si="0"/>
        <v>0</v>
      </c>
      <c r="Y61" s="6">
        <f t="shared" ca="1" si="0"/>
        <v>1</v>
      </c>
      <c r="Z61" s="6">
        <f t="shared" ca="1" si="0"/>
        <v>0</v>
      </c>
      <c r="AA61" s="6">
        <f t="shared" ca="1" si="0"/>
        <v>1</v>
      </c>
      <c r="AB61" s="6">
        <f t="shared" ca="1" si="0"/>
        <v>1</v>
      </c>
      <c r="AC61" s="6">
        <f t="shared" ca="1" si="1"/>
        <v>1</v>
      </c>
      <c r="AD61" s="6">
        <f t="shared" ca="1" si="1"/>
        <v>1</v>
      </c>
      <c r="AE61" s="6">
        <f t="shared" ca="1" si="1"/>
        <v>0</v>
      </c>
      <c r="AF61" s="6">
        <f t="shared" ca="1" si="1"/>
        <v>0</v>
      </c>
      <c r="AG61" s="6">
        <f t="shared" ca="1" si="1"/>
        <v>1</v>
      </c>
      <c r="AH61" s="6">
        <f t="shared" ca="1" si="1"/>
        <v>1</v>
      </c>
      <c r="AI61" s="6">
        <f t="shared" ca="1" si="1"/>
        <v>1</v>
      </c>
      <c r="AJ61" s="6">
        <f t="shared" ca="1" si="1"/>
        <v>1</v>
      </c>
      <c r="AK61" s="6">
        <f t="shared" ca="1" si="1"/>
        <v>1</v>
      </c>
      <c r="AL61" s="17">
        <f t="shared" ca="1" si="1"/>
        <v>1</v>
      </c>
    </row>
    <row r="62" spans="14:38" x14ac:dyDescent="0.25">
      <c r="N62" s="16">
        <f t="shared" ca="1" si="0"/>
        <v>0</v>
      </c>
      <c r="O62" s="6">
        <f t="shared" ca="1" si="0"/>
        <v>0</v>
      </c>
      <c r="P62" s="6">
        <f t="shared" ca="1" si="0"/>
        <v>1</v>
      </c>
      <c r="Q62" s="6">
        <f t="shared" ca="1" si="0"/>
        <v>1</v>
      </c>
      <c r="R62" s="6">
        <f t="shared" ca="1" si="0"/>
        <v>1</v>
      </c>
      <c r="S62" s="6">
        <f t="shared" ca="1" si="0"/>
        <v>0</v>
      </c>
      <c r="T62" s="6">
        <f t="shared" ca="1" si="0"/>
        <v>1</v>
      </c>
      <c r="U62" s="6">
        <f t="shared" ca="1" si="0"/>
        <v>1</v>
      </c>
      <c r="V62" s="6">
        <f t="shared" ca="1" si="0"/>
        <v>0</v>
      </c>
      <c r="W62" s="6">
        <f t="shared" ca="1" si="0"/>
        <v>0</v>
      </c>
      <c r="X62" s="6">
        <f t="shared" ca="1" si="0"/>
        <v>0</v>
      </c>
      <c r="Y62" s="6">
        <f t="shared" ca="1" si="0"/>
        <v>0</v>
      </c>
      <c r="Z62" s="6">
        <f t="shared" ca="1" si="0"/>
        <v>0</v>
      </c>
      <c r="AA62" s="6">
        <f t="shared" ca="1" si="0"/>
        <v>0</v>
      </c>
      <c r="AB62" s="6">
        <f t="shared" ca="1" si="0"/>
        <v>1</v>
      </c>
      <c r="AC62" s="6">
        <f t="shared" ca="1" si="1"/>
        <v>1</v>
      </c>
      <c r="AD62" s="6">
        <f t="shared" ca="1" si="1"/>
        <v>1</v>
      </c>
      <c r="AE62" s="6">
        <f t="shared" ca="1" si="1"/>
        <v>1</v>
      </c>
      <c r="AF62" s="6">
        <f t="shared" ca="1" si="1"/>
        <v>1</v>
      </c>
      <c r="AG62" s="6">
        <f t="shared" ca="1" si="1"/>
        <v>1</v>
      </c>
      <c r="AH62" s="6">
        <f t="shared" ca="1" si="1"/>
        <v>0</v>
      </c>
      <c r="AI62" s="6">
        <f t="shared" ca="1" si="1"/>
        <v>1</v>
      </c>
      <c r="AJ62" s="6">
        <f t="shared" ca="1" si="1"/>
        <v>1</v>
      </c>
      <c r="AK62" s="6">
        <f t="shared" ca="1" si="1"/>
        <v>1</v>
      </c>
      <c r="AL62" s="17">
        <f t="shared" ca="1" si="1"/>
        <v>0</v>
      </c>
    </row>
    <row r="63" spans="14:38" x14ac:dyDescent="0.25">
      <c r="N63" s="16">
        <f t="shared" ca="1" si="0"/>
        <v>1</v>
      </c>
      <c r="O63" s="6">
        <f t="shared" ca="1" si="0"/>
        <v>0</v>
      </c>
      <c r="P63" s="6">
        <f t="shared" ca="1" si="0"/>
        <v>1</v>
      </c>
      <c r="Q63" s="6">
        <f t="shared" ca="1" si="0"/>
        <v>0</v>
      </c>
      <c r="R63" s="6">
        <f t="shared" ca="1" si="0"/>
        <v>0</v>
      </c>
      <c r="S63" s="6">
        <f t="shared" ca="1" si="0"/>
        <v>1</v>
      </c>
      <c r="T63" s="6">
        <f t="shared" ca="1" si="0"/>
        <v>0</v>
      </c>
      <c r="U63" s="6">
        <f t="shared" ca="1" si="0"/>
        <v>0</v>
      </c>
      <c r="V63" s="6">
        <f t="shared" ca="1" si="0"/>
        <v>1</v>
      </c>
      <c r="W63" s="6">
        <f t="shared" ca="1" si="0"/>
        <v>1</v>
      </c>
      <c r="X63" s="6">
        <f t="shared" ca="1" si="0"/>
        <v>0</v>
      </c>
      <c r="Y63" s="6">
        <f t="shared" ca="1" si="0"/>
        <v>0</v>
      </c>
      <c r="Z63" s="6">
        <f t="shared" ca="1" si="0"/>
        <v>0</v>
      </c>
      <c r="AA63" s="6">
        <f t="shared" ca="1" si="0"/>
        <v>1</v>
      </c>
      <c r="AB63" s="6">
        <f t="shared" ca="1" si="0"/>
        <v>0</v>
      </c>
      <c r="AC63" s="6">
        <f t="shared" ca="1" si="1"/>
        <v>1</v>
      </c>
      <c r="AD63" s="6">
        <f t="shared" ca="1" si="1"/>
        <v>0</v>
      </c>
      <c r="AE63" s="6">
        <f t="shared" ca="1" si="1"/>
        <v>1</v>
      </c>
      <c r="AF63" s="6">
        <f t="shared" ca="1" si="1"/>
        <v>0</v>
      </c>
      <c r="AG63" s="6">
        <f t="shared" ca="1" si="1"/>
        <v>1</v>
      </c>
      <c r="AH63" s="6">
        <f t="shared" ca="1" si="1"/>
        <v>0</v>
      </c>
      <c r="AI63" s="6">
        <f t="shared" ca="1" si="1"/>
        <v>1</v>
      </c>
      <c r="AJ63" s="6">
        <f t="shared" ca="1" si="1"/>
        <v>0</v>
      </c>
      <c r="AK63" s="6">
        <f t="shared" ca="1" si="1"/>
        <v>0</v>
      </c>
      <c r="AL63" s="17">
        <f t="shared" ca="1" si="1"/>
        <v>1</v>
      </c>
    </row>
    <row r="64" spans="14:38" x14ac:dyDescent="0.25">
      <c r="N64" s="16">
        <f t="shared" ca="1" si="0"/>
        <v>0</v>
      </c>
      <c r="O64" s="6">
        <f t="shared" ca="1" si="0"/>
        <v>0</v>
      </c>
      <c r="P64" s="6">
        <f t="shared" ca="1" si="0"/>
        <v>1</v>
      </c>
      <c r="Q64" s="6">
        <f t="shared" ca="1" si="0"/>
        <v>0</v>
      </c>
      <c r="R64" s="6">
        <f t="shared" ca="1" si="0"/>
        <v>1</v>
      </c>
      <c r="S64" s="6">
        <f t="shared" ca="1" si="0"/>
        <v>0</v>
      </c>
      <c r="T64" s="6">
        <f t="shared" ca="1" si="0"/>
        <v>1</v>
      </c>
      <c r="U64" s="6">
        <f t="shared" ca="1" si="0"/>
        <v>1</v>
      </c>
      <c r="V64" s="6">
        <f t="shared" ca="1" si="0"/>
        <v>0</v>
      </c>
      <c r="W64" s="6">
        <f t="shared" ca="1" si="0"/>
        <v>0</v>
      </c>
      <c r="X64" s="6">
        <f t="shared" ca="1" si="0"/>
        <v>1</v>
      </c>
      <c r="Y64" s="6">
        <f t="shared" ca="1" si="0"/>
        <v>1</v>
      </c>
      <c r="Z64" s="6">
        <f t="shared" ca="1" si="0"/>
        <v>1</v>
      </c>
      <c r="AA64" s="6">
        <f t="shared" ca="1" si="0"/>
        <v>0</v>
      </c>
      <c r="AB64" s="6">
        <f t="shared" ca="1" si="0"/>
        <v>1</v>
      </c>
      <c r="AC64" s="6">
        <f t="shared" ca="1" si="1"/>
        <v>1</v>
      </c>
      <c r="AD64" s="6">
        <f t="shared" ca="1" si="1"/>
        <v>0</v>
      </c>
      <c r="AE64" s="6">
        <f t="shared" ca="1" si="1"/>
        <v>1</v>
      </c>
      <c r="AF64" s="6">
        <f t="shared" ca="1" si="1"/>
        <v>1</v>
      </c>
      <c r="AG64" s="6">
        <f t="shared" ca="1" si="1"/>
        <v>0</v>
      </c>
      <c r="AH64" s="6">
        <f t="shared" ca="1" si="1"/>
        <v>1</v>
      </c>
      <c r="AI64" s="6">
        <f t="shared" ca="1" si="1"/>
        <v>1</v>
      </c>
      <c r="AJ64" s="6">
        <f t="shared" ca="1" si="1"/>
        <v>1</v>
      </c>
      <c r="AK64" s="6">
        <f t="shared" ca="1" si="1"/>
        <v>1</v>
      </c>
      <c r="AL64" s="17">
        <f t="shared" ca="1" si="1"/>
        <v>1</v>
      </c>
    </row>
    <row r="65" spans="14:38" x14ac:dyDescent="0.25">
      <c r="N65" s="16">
        <f t="shared" ca="1" si="0"/>
        <v>0</v>
      </c>
      <c r="O65" s="6">
        <f t="shared" ca="1" si="0"/>
        <v>1</v>
      </c>
      <c r="P65" s="6">
        <f t="shared" ca="1" si="0"/>
        <v>1</v>
      </c>
      <c r="Q65" s="6">
        <f t="shared" ca="1" si="0"/>
        <v>0</v>
      </c>
      <c r="R65" s="6">
        <f t="shared" ca="1" si="0"/>
        <v>0</v>
      </c>
      <c r="S65" s="6">
        <f t="shared" ca="1" si="0"/>
        <v>0</v>
      </c>
      <c r="T65" s="6">
        <f t="shared" ref="T65:AB74" ca="1" si="2">MATCH(RAND(),dificultad)-1</f>
        <v>1</v>
      </c>
      <c r="U65" s="6">
        <f t="shared" ca="1" si="2"/>
        <v>1</v>
      </c>
      <c r="V65" s="6">
        <f t="shared" ca="1" si="2"/>
        <v>1</v>
      </c>
      <c r="W65" s="6">
        <f t="shared" ca="1" si="2"/>
        <v>1</v>
      </c>
      <c r="X65" s="6">
        <f t="shared" ca="1" si="2"/>
        <v>1</v>
      </c>
      <c r="Y65" s="6">
        <f t="shared" ca="1" si="2"/>
        <v>1</v>
      </c>
      <c r="Z65" s="6">
        <f t="shared" ca="1" si="2"/>
        <v>1</v>
      </c>
      <c r="AA65" s="6">
        <f t="shared" ca="1" si="2"/>
        <v>1</v>
      </c>
      <c r="AB65" s="6">
        <f t="shared" ca="1" si="2"/>
        <v>0</v>
      </c>
      <c r="AC65" s="6">
        <f t="shared" ca="1" si="1"/>
        <v>1</v>
      </c>
      <c r="AD65" s="6">
        <f t="shared" ca="1" si="1"/>
        <v>0</v>
      </c>
      <c r="AE65" s="6">
        <f t="shared" ca="1" si="1"/>
        <v>1</v>
      </c>
      <c r="AF65" s="6">
        <f t="shared" ca="1" si="1"/>
        <v>0</v>
      </c>
      <c r="AG65" s="6">
        <f t="shared" ca="1" si="1"/>
        <v>0</v>
      </c>
      <c r="AH65" s="6">
        <f t="shared" ca="1" si="1"/>
        <v>0</v>
      </c>
      <c r="AI65" s="6">
        <f t="shared" ca="1" si="1"/>
        <v>1</v>
      </c>
      <c r="AJ65" s="6">
        <f t="shared" ca="1" si="1"/>
        <v>0</v>
      </c>
      <c r="AK65" s="6">
        <f t="shared" ca="1" si="1"/>
        <v>0</v>
      </c>
      <c r="AL65" s="17">
        <f t="shared" ca="1" si="1"/>
        <v>0</v>
      </c>
    </row>
    <row r="66" spans="14:38" x14ac:dyDescent="0.25">
      <c r="N66" s="16">
        <f t="shared" ca="1" si="0"/>
        <v>0</v>
      </c>
      <c r="O66" s="6">
        <f t="shared" ca="1" si="0"/>
        <v>1</v>
      </c>
      <c r="P66" s="6">
        <f t="shared" ca="1" si="0"/>
        <v>1</v>
      </c>
      <c r="Q66" s="6">
        <f t="shared" ca="1" si="0"/>
        <v>0</v>
      </c>
      <c r="R66" s="6">
        <f t="shared" ca="1" si="0"/>
        <v>0</v>
      </c>
      <c r="S66" s="6">
        <f t="shared" ca="1" si="0"/>
        <v>1</v>
      </c>
      <c r="T66" s="6">
        <f t="shared" ca="1" si="2"/>
        <v>0</v>
      </c>
      <c r="U66" s="6">
        <f t="shared" ca="1" si="2"/>
        <v>0</v>
      </c>
      <c r="V66" s="6">
        <f t="shared" ca="1" si="2"/>
        <v>1</v>
      </c>
      <c r="W66" s="6">
        <f t="shared" ca="1" si="2"/>
        <v>0</v>
      </c>
      <c r="X66" s="6">
        <f t="shared" ca="1" si="2"/>
        <v>1</v>
      </c>
      <c r="Y66" s="6">
        <f t="shared" ca="1" si="2"/>
        <v>0</v>
      </c>
      <c r="Z66" s="6">
        <f t="shared" ca="1" si="2"/>
        <v>0</v>
      </c>
      <c r="AA66" s="6">
        <f t="shared" ca="1" si="2"/>
        <v>1</v>
      </c>
      <c r="AB66" s="6">
        <f t="shared" ca="1" si="2"/>
        <v>1</v>
      </c>
      <c r="AC66" s="6">
        <f t="shared" ca="1" si="1"/>
        <v>1</v>
      </c>
      <c r="AD66" s="6">
        <f t="shared" ca="1" si="1"/>
        <v>1</v>
      </c>
      <c r="AE66" s="6">
        <f t="shared" ca="1" si="1"/>
        <v>0</v>
      </c>
      <c r="AF66" s="6">
        <f t="shared" ca="1" si="1"/>
        <v>0</v>
      </c>
      <c r="AG66" s="6">
        <f t="shared" ca="1" si="1"/>
        <v>0</v>
      </c>
      <c r="AH66" s="6">
        <f t="shared" ca="1" si="1"/>
        <v>1</v>
      </c>
      <c r="AI66" s="6">
        <f t="shared" ca="1" si="1"/>
        <v>1</v>
      </c>
      <c r="AJ66" s="6">
        <f t="shared" ca="1" si="1"/>
        <v>0</v>
      </c>
      <c r="AK66" s="6">
        <f t="shared" ca="1" si="1"/>
        <v>0</v>
      </c>
      <c r="AL66" s="17">
        <f t="shared" ca="1" si="1"/>
        <v>0</v>
      </c>
    </row>
    <row r="67" spans="14:38" x14ac:dyDescent="0.25">
      <c r="N67" s="16">
        <f t="shared" ca="1" si="0"/>
        <v>0</v>
      </c>
      <c r="O67" s="6">
        <f t="shared" ca="1" si="0"/>
        <v>0</v>
      </c>
      <c r="P67" s="6">
        <f t="shared" ca="1" si="0"/>
        <v>1</v>
      </c>
      <c r="Q67" s="6">
        <f t="shared" ca="1" si="0"/>
        <v>1</v>
      </c>
      <c r="R67" s="6">
        <f t="shared" ca="1" si="0"/>
        <v>0</v>
      </c>
      <c r="S67" s="6">
        <f t="shared" ref="N67:AB70" ca="1" si="3">MATCH(RAND(),dificultad)-1</f>
        <v>0</v>
      </c>
      <c r="T67" s="6">
        <f t="shared" ca="1" si="3"/>
        <v>0</v>
      </c>
      <c r="U67" s="6">
        <f t="shared" ca="1" si="3"/>
        <v>0</v>
      </c>
      <c r="V67" s="6">
        <f t="shared" ca="1" si="3"/>
        <v>1</v>
      </c>
      <c r="W67" s="6">
        <f t="shared" ca="1" si="3"/>
        <v>1</v>
      </c>
      <c r="X67" s="6">
        <f t="shared" ca="1" si="3"/>
        <v>1</v>
      </c>
      <c r="Y67" s="6">
        <f t="shared" ca="1" si="3"/>
        <v>0</v>
      </c>
      <c r="Z67" s="6">
        <f t="shared" ca="1" si="3"/>
        <v>1</v>
      </c>
      <c r="AA67" s="6">
        <f t="shared" ca="1" si="3"/>
        <v>1</v>
      </c>
      <c r="AB67" s="6">
        <f t="shared" ca="1" si="3"/>
        <v>1</v>
      </c>
      <c r="AC67" s="6">
        <f t="shared" ca="1" si="1"/>
        <v>1</v>
      </c>
      <c r="AD67" s="6">
        <f t="shared" ca="1" si="1"/>
        <v>0</v>
      </c>
      <c r="AE67" s="6">
        <f t="shared" ca="1" si="1"/>
        <v>0</v>
      </c>
      <c r="AF67" s="6">
        <f t="shared" ca="1" si="1"/>
        <v>1</v>
      </c>
      <c r="AG67" s="6">
        <f t="shared" ca="1" si="1"/>
        <v>0</v>
      </c>
      <c r="AH67" s="6">
        <f t="shared" ref="AC67:AL70" ca="1" si="4">MATCH(RAND(),dificultad)-1</f>
        <v>0</v>
      </c>
      <c r="AI67" s="6">
        <f t="shared" ca="1" si="4"/>
        <v>1</v>
      </c>
      <c r="AJ67" s="6">
        <f t="shared" ca="1" si="4"/>
        <v>1</v>
      </c>
      <c r="AK67" s="6">
        <f t="shared" ca="1" si="4"/>
        <v>0</v>
      </c>
      <c r="AL67" s="17">
        <f t="shared" ca="1" si="4"/>
        <v>0</v>
      </c>
    </row>
    <row r="68" spans="14:38" x14ac:dyDescent="0.25">
      <c r="N68" s="16">
        <f t="shared" ca="1" si="3"/>
        <v>1</v>
      </c>
      <c r="O68" s="6">
        <f t="shared" ca="1" si="3"/>
        <v>0</v>
      </c>
      <c r="P68" s="6">
        <f t="shared" ca="1" si="3"/>
        <v>0</v>
      </c>
      <c r="Q68" s="6">
        <f t="shared" ca="1" si="3"/>
        <v>1</v>
      </c>
      <c r="R68" s="6">
        <f t="shared" ca="1" si="3"/>
        <v>1</v>
      </c>
      <c r="S68" s="6">
        <f t="shared" ca="1" si="3"/>
        <v>1</v>
      </c>
      <c r="T68" s="6">
        <f t="shared" ca="1" si="3"/>
        <v>1</v>
      </c>
      <c r="U68" s="6">
        <f t="shared" ca="1" si="3"/>
        <v>0</v>
      </c>
      <c r="V68" s="6">
        <f t="shared" ca="1" si="3"/>
        <v>0</v>
      </c>
      <c r="W68" s="6">
        <f t="shared" ca="1" si="3"/>
        <v>1</v>
      </c>
      <c r="X68" s="6">
        <f t="shared" ca="1" si="3"/>
        <v>0</v>
      </c>
      <c r="Y68" s="6">
        <f t="shared" ca="1" si="3"/>
        <v>1</v>
      </c>
      <c r="Z68" s="6">
        <f t="shared" ca="1" si="3"/>
        <v>1</v>
      </c>
      <c r="AA68" s="6">
        <f t="shared" ca="1" si="3"/>
        <v>0</v>
      </c>
      <c r="AB68" s="6">
        <f t="shared" ca="1" si="3"/>
        <v>1</v>
      </c>
      <c r="AC68" s="6">
        <f t="shared" ca="1" si="4"/>
        <v>1</v>
      </c>
      <c r="AD68" s="6">
        <f t="shared" ca="1" si="4"/>
        <v>1</v>
      </c>
      <c r="AE68" s="6">
        <f t="shared" ca="1" si="4"/>
        <v>1</v>
      </c>
      <c r="AF68" s="6">
        <f t="shared" ca="1" si="4"/>
        <v>1</v>
      </c>
      <c r="AG68" s="6">
        <f t="shared" ca="1" si="4"/>
        <v>0</v>
      </c>
      <c r="AH68" s="6">
        <f t="shared" ca="1" si="4"/>
        <v>1</v>
      </c>
      <c r="AI68" s="6">
        <f t="shared" ca="1" si="4"/>
        <v>1</v>
      </c>
      <c r="AJ68" s="6">
        <f t="shared" ca="1" si="4"/>
        <v>1</v>
      </c>
      <c r="AK68" s="6">
        <f t="shared" ca="1" si="4"/>
        <v>0</v>
      </c>
      <c r="AL68" s="17">
        <f t="shared" ca="1" si="4"/>
        <v>1</v>
      </c>
    </row>
    <row r="69" spans="14:38" x14ac:dyDescent="0.25">
      <c r="N69" s="16">
        <f t="shared" ca="1" si="3"/>
        <v>0</v>
      </c>
      <c r="O69" s="6">
        <f t="shared" ca="1" si="3"/>
        <v>0</v>
      </c>
      <c r="P69" s="6">
        <f t="shared" ca="1" si="3"/>
        <v>0</v>
      </c>
      <c r="Q69" s="6">
        <f t="shared" ca="1" si="3"/>
        <v>0</v>
      </c>
      <c r="R69" s="6">
        <f t="shared" ca="1" si="3"/>
        <v>0</v>
      </c>
      <c r="S69" s="6">
        <f t="shared" ca="1" si="3"/>
        <v>1</v>
      </c>
      <c r="T69" s="6">
        <f t="shared" ca="1" si="3"/>
        <v>1</v>
      </c>
      <c r="U69" s="6">
        <f t="shared" ca="1" si="3"/>
        <v>0</v>
      </c>
      <c r="V69" s="6">
        <f t="shared" ca="1" si="3"/>
        <v>1</v>
      </c>
      <c r="W69" s="6">
        <f t="shared" ca="1" si="3"/>
        <v>1</v>
      </c>
      <c r="X69" s="6">
        <f t="shared" ca="1" si="3"/>
        <v>1</v>
      </c>
      <c r="Y69" s="6">
        <f t="shared" ca="1" si="3"/>
        <v>1</v>
      </c>
      <c r="Z69" s="6">
        <f t="shared" ca="1" si="3"/>
        <v>0</v>
      </c>
      <c r="AA69" s="6">
        <f t="shared" ca="1" si="3"/>
        <v>0</v>
      </c>
      <c r="AB69" s="6">
        <f t="shared" ca="1" si="3"/>
        <v>0</v>
      </c>
      <c r="AC69" s="6">
        <f t="shared" ca="1" si="4"/>
        <v>0</v>
      </c>
      <c r="AD69" s="6">
        <f t="shared" ca="1" si="4"/>
        <v>1</v>
      </c>
      <c r="AE69" s="6">
        <f t="shared" ca="1" si="4"/>
        <v>0</v>
      </c>
      <c r="AF69" s="6">
        <f t="shared" ca="1" si="4"/>
        <v>1</v>
      </c>
      <c r="AG69" s="6">
        <f t="shared" ca="1" si="4"/>
        <v>1</v>
      </c>
      <c r="AH69" s="6">
        <f t="shared" ca="1" si="4"/>
        <v>1</v>
      </c>
      <c r="AI69" s="6">
        <f t="shared" ca="1" si="4"/>
        <v>0</v>
      </c>
      <c r="AJ69" s="6">
        <f t="shared" ca="1" si="4"/>
        <v>1</v>
      </c>
      <c r="AK69" s="6">
        <f t="shared" ca="1" si="4"/>
        <v>0</v>
      </c>
      <c r="AL69" s="17">
        <f t="shared" ca="1" si="4"/>
        <v>1</v>
      </c>
    </row>
    <row r="70" spans="14:38" x14ac:dyDescent="0.25">
      <c r="N70" s="16">
        <f t="shared" ca="1" si="3"/>
        <v>1</v>
      </c>
      <c r="O70" s="6">
        <f t="shared" ca="1" si="3"/>
        <v>1</v>
      </c>
      <c r="P70" s="6">
        <f t="shared" ca="1" si="3"/>
        <v>1</v>
      </c>
      <c r="Q70" s="6">
        <f t="shared" ca="1" si="3"/>
        <v>1</v>
      </c>
      <c r="R70" s="6">
        <f t="shared" ca="1" si="3"/>
        <v>0</v>
      </c>
      <c r="S70" s="6">
        <f t="shared" ca="1" si="3"/>
        <v>0</v>
      </c>
      <c r="T70" s="6">
        <f t="shared" ca="1" si="3"/>
        <v>0</v>
      </c>
      <c r="U70" s="6">
        <f t="shared" ca="1" si="3"/>
        <v>0</v>
      </c>
      <c r="V70" s="6">
        <f t="shared" ca="1" si="3"/>
        <v>1</v>
      </c>
      <c r="W70" s="6">
        <f t="shared" ca="1" si="3"/>
        <v>0</v>
      </c>
      <c r="X70" s="6">
        <f t="shared" ca="1" si="3"/>
        <v>0</v>
      </c>
      <c r="Y70" s="6">
        <f t="shared" ca="1" si="3"/>
        <v>0</v>
      </c>
      <c r="Z70" s="6">
        <f t="shared" ca="1" si="3"/>
        <v>0</v>
      </c>
      <c r="AA70" s="6">
        <f t="shared" ca="1" si="3"/>
        <v>1</v>
      </c>
      <c r="AB70" s="6">
        <f t="shared" ca="1" si="3"/>
        <v>1</v>
      </c>
      <c r="AC70" s="6">
        <f t="shared" ca="1" si="4"/>
        <v>1</v>
      </c>
      <c r="AD70" s="6">
        <f t="shared" ca="1" si="4"/>
        <v>0</v>
      </c>
      <c r="AE70" s="6">
        <f t="shared" ca="1" si="4"/>
        <v>1</v>
      </c>
      <c r="AF70" s="6">
        <f t="shared" ca="1" si="4"/>
        <v>1</v>
      </c>
      <c r="AG70" s="6">
        <f t="shared" ca="1" si="4"/>
        <v>1</v>
      </c>
      <c r="AH70" s="6">
        <f t="shared" ca="1" si="4"/>
        <v>1</v>
      </c>
      <c r="AI70" s="6">
        <f t="shared" ca="1" si="4"/>
        <v>1</v>
      </c>
      <c r="AJ70" s="6">
        <f t="shared" ca="1" si="4"/>
        <v>0</v>
      </c>
      <c r="AK70" s="6">
        <f t="shared" ca="1" si="4"/>
        <v>1</v>
      </c>
      <c r="AL70" s="17">
        <f t="shared" ca="1" si="4"/>
        <v>1</v>
      </c>
    </row>
    <row r="71" spans="14:38" x14ac:dyDescent="0.25">
      <c r="N71" s="16">
        <f t="shared" ca="1" si="0"/>
        <v>0</v>
      </c>
      <c r="O71" s="6">
        <f t="shared" ca="1" si="0"/>
        <v>1</v>
      </c>
      <c r="P71" s="6">
        <f t="shared" ca="1" si="0"/>
        <v>1</v>
      </c>
      <c r="Q71" s="6">
        <f t="shared" ca="1" si="0"/>
        <v>1</v>
      </c>
      <c r="R71" s="6">
        <f t="shared" ca="1" si="0"/>
        <v>1</v>
      </c>
      <c r="S71" s="6">
        <f t="shared" ca="1" si="0"/>
        <v>1</v>
      </c>
      <c r="T71" s="6">
        <f t="shared" ca="1" si="2"/>
        <v>1</v>
      </c>
      <c r="U71" s="6">
        <f t="shared" ca="1" si="2"/>
        <v>0</v>
      </c>
      <c r="V71" s="6">
        <f t="shared" ca="1" si="2"/>
        <v>0</v>
      </c>
      <c r="W71" s="6">
        <f t="shared" ca="1" si="2"/>
        <v>1</v>
      </c>
      <c r="X71" s="6">
        <f t="shared" ca="1" si="2"/>
        <v>1</v>
      </c>
      <c r="Y71" s="6">
        <f t="shared" ca="1" si="2"/>
        <v>1</v>
      </c>
      <c r="Z71" s="6">
        <f t="shared" ca="1" si="2"/>
        <v>1</v>
      </c>
      <c r="AA71" s="6">
        <f t="shared" ca="1" si="2"/>
        <v>0</v>
      </c>
      <c r="AB71" s="6">
        <f t="shared" ca="1" si="2"/>
        <v>0</v>
      </c>
      <c r="AC71" s="6">
        <f t="shared" ca="1" si="1"/>
        <v>1</v>
      </c>
      <c r="AD71" s="6">
        <f t="shared" ca="1" si="1"/>
        <v>1</v>
      </c>
      <c r="AE71" s="6">
        <f t="shared" ca="1" si="1"/>
        <v>1</v>
      </c>
      <c r="AF71" s="6">
        <f t="shared" ca="1" si="1"/>
        <v>0</v>
      </c>
      <c r="AG71" s="6">
        <f t="shared" ca="1" si="1"/>
        <v>0</v>
      </c>
      <c r="AH71" s="6">
        <f t="shared" ca="1" si="1"/>
        <v>0</v>
      </c>
      <c r="AI71" s="6">
        <f t="shared" ca="1" si="1"/>
        <v>0</v>
      </c>
      <c r="AJ71" s="6">
        <f t="shared" ca="1" si="1"/>
        <v>1</v>
      </c>
      <c r="AK71" s="6">
        <f t="shared" ca="1" si="1"/>
        <v>1</v>
      </c>
      <c r="AL71" s="17">
        <f t="shared" ca="1" si="1"/>
        <v>1</v>
      </c>
    </row>
    <row r="72" spans="14:38" x14ac:dyDescent="0.25">
      <c r="N72" s="16">
        <f t="shared" ca="1" si="0"/>
        <v>1</v>
      </c>
      <c r="O72" s="6">
        <f t="shared" ca="1" si="0"/>
        <v>1</v>
      </c>
      <c r="P72" s="6">
        <f t="shared" ca="1" si="0"/>
        <v>0</v>
      </c>
      <c r="Q72" s="6">
        <f t="shared" ca="1" si="0"/>
        <v>0</v>
      </c>
      <c r="R72" s="6">
        <f t="shared" ca="1" si="0"/>
        <v>0</v>
      </c>
      <c r="S72" s="6">
        <f t="shared" ca="1" si="0"/>
        <v>0</v>
      </c>
      <c r="T72" s="6">
        <f t="shared" ca="1" si="2"/>
        <v>1</v>
      </c>
      <c r="U72" s="6">
        <f t="shared" ca="1" si="2"/>
        <v>0</v>
      </c>
      <c r="V72" s="6">
        <f t="shared" ca="1" si="2"/>
        <v>1</v>
      </c>
      <c r="W72" s="6">
        <f t="shared" ca="1" si="2"/>
        <v>0</v>
      </c>
      <c r="X72" s="6">
        <f t="shared" ca="1" si="2"/>
        <v>1</v>
      </c>
      <c r="Y72" s="6">
        <f t="shared" ca="1" si="2"/>
        <v>1</v>
      </c>
      <c r="Z72" s="6">
        <f t="shared" ca="1" si="2"/>
        <v>0</v>
      </c>
      <c r="AA72" s="6">
        <f t="shared" ca="1" si="2"/>
        <v>1</v>
      </c>
      <c r="AB72" s="6">
        <f t="shared" ca="1" si="2"/>
        <v>1</v>
      </c>
      <c r="AC72" s="6">
        <f t="shared" ca="1" si="1"/>
        <v>0</v>
      </c>
      <c r="AD72" s="6">
        <f t="shared" ca="1" si="1"/>
        <v>0</v>
      </c>
      <c r="AE72" s="6">
        <f t="shared" ca="1" si="1"/>
        <v>0</v>
      </c>
      <c r="AF72" s="6">
        <f t="shared" ca="1" si="1"/>
        <v>0</v>
      </c>
      <c r="AG72" s="6">
        <f t="shared" ca="1" si="1"/>
        <v>1</v>
      </c>
      <c r="AH72" s="6">
        <f t="shared" ca="1" si="1"/>
        <v>1</v>
      </c>
      <c r="AI72" s="6">
        <f t="shared" ca="1" si="1"/>
        <v>1</v>
      </c>
      <c r="AJ72" s="6">
        <f t="shared" ca="1" si="1"/>
        <v>0</v>
      </c>
      <c r="AK72" s="6">
        <f t="shared" ca="1" si="1"/>
        <v>1</v>
      </c>
      <c r="AL72" s="17">
        <f t="shared" ca="1" si="1"/>
        <v>0</v>
      </c>
    </row>
    <row r="73" spans="14:38" x14ac:dyDescent="0.25">
      <c r="N73" s="16">
        <f t="shared" ca="1" si="0"/>
        <v>1</v>
      </c>
      <c r="O73" s="6">
        <f t="shared" ca="1" si="0"/>
        <v>1</v>
      </c>
      <c r="P73" s="6">
        <f t="shared" ca="1" si="0"/>
        <v>0</v>
      </c>
      <c r="Q73" s="6">
        <f t="shared" ca="1" si="0"/>
        <v>0</v>
      </c>
      <c r="R73" s="6">
        <f t="shared" ca="1" si="0"/>
        <v>1</v>
      </c>
      <c r="S73" s="6">
        <f t="shared" ca="1" si="0"/>
        <v>1</v>
      </c>
      <c r="T73" s="6">
        <f t="shared" ca="1" si="2"/>
        <v>1</v>
      </c>
      <c r="U73" s="6">
        <f t="shared" ca="1" si="2"/>
        <v>0</v>
      </c>
      <c r="V73" s="6">
        <f t="shared" ca="1" si="2"/>
        <v>0</v>
      </c>
      <c r="W73" s="6">
        <f t="shared" ca="1" si="2"/>
        <v>1</v>
      </c>
      <c r="X73" s="6">
        <f t="shared" ca="1" si="2"/>
        <v>1</v>
      </c>
      <c r="Y73" s="6">
        <f t="shared" ca="1" si="2"/>
        <v>0</v>
      </c>
      <c r="Z73" s="6">
        <f t="shared" ca="1" si="2"/>
        <v>1</v>
      </c>
      <c r="AA73" s="6">
        <f t="shared" ca="1" si="2"/>
        <v>1</v>
      </c>
      <c r="AB73" s="6">
        <f t="shared" ca="1" si="2"/>
        <v>1</v>
      </c>
      <c r="AC73" s="6">
        <f t="shared" ca="1" si="1"/>
        <v>1</v>
      </c>
      <c r="AD73" s="6">
        <f t="shared" ca="1" si="1"/>
        <v>0</v>
      </c>
      <c r="AE73" s="6">
        <f t="shared" ca="1" si="1"/>
        <v>1</v>
      </c>
      <c r="AF73" s="6">
        <f t="shared" ca="1" si="1"/>
        <v>1</v>
      </c>
      <c r="AG73" s="6">
        <f t="shared" ca="1" si="1"/>
        <v>1</v>
      </c>
      <c r="AH73" s="6">
        <f t="shared" ca="1" si="1"/>
        <v>1</v>
      </c>
      <c r="AI73" s="6">
        <f t="shared" ca="1" si="1"/>
        <v>1</v>
      </c>
      <c r="AJ73" s="6">
        <f t="shared" ca="1" si="1"/>
        <v>1</v>
      </c>
      <c r="AK73" s="6">
        <f t="shared" ca="1" si="1"/>
        <v>1</v>
      </c>
      <c r="AL73" s="17">
        <f t="shared" ca="1" si="1"/>
        <v>1</v>
      </c>
    </row>
    <row r="74" spans="14:38" ht="15.75" thickBot="1" x14ac:dyDescent="0.3">
      <c r="N74" s="18">
        <f t="shared" ca="1" si="0"/>
        <v>0</v>
      </c>
      <c r="O74" s="19">
        <f t="shared" ca="1" si="0"/>
        <v>1</v>
      </c>
      <c r="P74" s="19">
        <f t="shared" ca="1" si="0"/>
        <v>0</v>
      </c>
      <c r="Q74" s="19">
        <f t="shared" ca="1" si="0"/>
        <v>1</v>
      </c>
      <c r="R74" s="19">
        <f t="shared" ca="1" si="0"/>
        <v>1</v>
      </c>
      <c r="S74" s="19">
        <f t="shared" ca="1" si="0"/>
        <v>1</v>
      </c>
      <c r="T74" s="19">
        <f t="shared" ca="1" si="2"/>
        <v>1</v>
      </c>
      <c r="U74" s="19">
        <f t="shared" ca="1" si="2"/>
        <v>1</v>
      </c>
      <c r="V74" s="19">
        <f t="shared" ca="1" si="2"/>
        <v>1</v>
      </c>
      <c r="W74" s="19">
        <f t="shared" ca="1" si="2"/>
        <v>1</v>
      </c>
      <c r="X74" s="19">
        <f t="shared" ca="1" si="2"/>
        <v>0</v>
      </c>
      <c r="Y74" s="19">
        <f t="shared" ca="1" si="2"/>
        <v>1</v>
      </c>
      <c r="Z74" s="19">
        <f t="shared" ca="1" si="2"/>
        <v>0</v>
      </c>
      <c r="AA74" s="19">
        <f t="shared" ca="1" si="2"/>
        <v>0</v>
      </c>
      <c r="AB74" s="19">
        <f t="shared" ca="1" si="2"/>
        <v>0</v>
      </c>
      <c r="AC74" s="19">
        <f t="shared" ca="1" si="1"/>
        <v>1</v>
      </c>
      <c r="AD74" s="19">
        <f t="shared" ca="1" si="1"/>
        <v>0</v>
      </c>
      <c r="AE74" s="19">
        <f t="shared" ca="1" si="1"/>
        <v>0</v>
      </c>
      <c r="AF74" s="19">
        <f t="shared" ca="1" si="1"/>
        <v>0</v>
      </c>
      <c r="AG74" s="19">
        <f t="shared" ca="1" si="1"/>
        <v>1</v>
      </c>
      <c r="AH74" s="19">
        <f t="shared" ca="1" si="1"/>
        <v>0</v>
      </c>
      <c r="AI74" s="19">
        <f t="shared" ca="1" si="1"/>
        <v>1</v>
      </c>
      <c r="AJ74" s="19">
        <f t="shared" ca="1" si="1"/>
        <v>1</v>
      </c>
      <c r="AK74" s="19">
        <f t="shared" ca="1" si="1"/>
        <v>0</v>
      </c>
      <c r="AL74" s="20">
        <f t="shared" ca="1" si="1"/>
        <v>0</v>
      </c>
    </row>
  </sheetData>
  <conditionalFormatting sqref="N11:AL30">
    <cfRule type="expression" dxfId="14" priority="53">
      <formula>AND(N11&lt;&gt;"",N11=OFFSET(N11,22,),N11=0)</formula>
    </cfRule>
    <cfRule type="expression" dxfId="13" priority="54">
      <formula>AND(INDEX($31:$31,,COLUMN(N11))="C",N11&lt;&gt;1)</formula>
    </cfRule>
    <cfRule type="expression" dxfId="12" priority="55">
      <formula>AND(INDEX($AM:$AM,ROW(N11))="C",N11&lt;&gt;1)</formula>
    </cfRule>
    <cfRule type="expression" dxfId="11" priority="56">
      <formula>AND(N11&lt;&gt;"",N11&lt;&gt;OFFSET(N11,22,))</formula>
    </cfRule>
    <cfRule type="expression" dxfId="10" priority="57">
      <formula>AND(N11&lt;&gt;"",N11=OFFSET(N11,22,),N11=1)</formula>
    </cfRule>
  </conditionalFormatting>
  <hyperlinks>
    <hyperlink ref="AO12" location="'25C20F'!N11:AL30" display="1) Borrar el rango N11:AL30 (si no está ya vacío)" xr:uid="{00000000-0004-0000-0500-000000000000}"/>
    <hyperlink ref="AO13" location="'25C20F'!N55:AL74" display="2) Copiar rango N55:AL74" xr:uid="{00000000-0004-0000-0500-000001000000}"/>
    <hyperlink ref="AO14" location="'25C20F'!N33:AL52" display="3) Pegado especial sólo valores en N33:AL52" xr:uid="{00000000-0004-0000-0500-000002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AP92"/>
  <sheetViews>
    <sheetView workbookViewId="0"/>
  </sheetViews>
  <sheetFormatPr baseColWidth="10" defaultRowHeight="15" x14ac:dyDescent="0.25"/>
  <cols>
    <col min="1" max="38" width="3.5703125" customWidth="1"/>
    <col min="39" max="39" width="6" customWidth="1"/>
    <col min="40" max="40" width="2.42578125" customWidth="1"/>
  </cols>
  <sheetData>
    <row r="1" spans="1:42" ht="13.5" customHeight="1" x14ac:dyDescent="0.25">
      <c r="N1">
        <f t="array" aca="1" ref="N1" ca="1">IFERROR(INDEX(FREQUENCY(IF(INDEX(o_c,,COLUMN()-ROUNDUP(COLUMNS(o_c)/2,0)),ROW(o_c)),IF(INDEX(o_c,,COLUMN()-ROUNDUP(COLUMNS(o_c)/2,0)),0,ROW(o_c))),INDEX(SMALL(IF(FREQUENCY(IF(INDEX(o_c,,COLUMN()-ROUNDUP(COLUMNS(o_c)/2,0)),ROW(o_c)),IF(INDEX(o_c,,COLUMN()-ROUNDUP(COLUMNS(o_c)/2,0)),0,ROW(o_c)))&gt;0,ROW(INDIRECT("1:"&amp;ROWS(o_c)+1))),ROW(INDIRECT("1:"&amp;ROWS(o_c)+1))),ROW())),"")</f>
        <v>2</v>
      </c>
      <c r="O1">
        <f t="array" aca="1" ref="O1" ca="1">IFERROR(INDEX(FREQUENCY(IF(INDEX(o_c,,COLUMN()-ROUNDUP(COLUMNS(o_c)/2,0)),ROW(o_c)),IF(INDEX(o_c,,COLUMN()-ROUNDUP(COLUMNS(o_c)/2,0)),0,ROW(o_c))),INDEX(SMALL(IF(FREQUENCY(IF(INDEX(o_c,,COLUMN()-ROUNDUP(COLUMNS(o_c)/2,0)),ROW(o_c)),IF(INDEX(o_c,,COLUMN()-ROUNDUP(COLUMNS(o_c)/2,0)),0,ROW(o_c)))&gt;0,ROW(INDIRECT("1:"&amp;ROWS(o_c)+1))),ROW(INDIRECT("1:"&amp;ROWS(o_c)+1))),ROW())),"")</f>
        <v>1</v>
      </c>
      <c r="P1">
        <f t="array" aca="1" ref="P1" ca="1">IFERROR(INDEX(FREQUENCY(IF(INDEX(o_c,,COLUMN()-ROUNDUP(COLUMNS(o_c)/2,0)),ROW(o_c)),IF(INDEX(o_c,,COLUMN()-ROUNDUP(COLUMNS(o_c)/2,0)),0,ROW(o_c))),INDEX(SMALL(IF(FREQUENCY(IF(INDEX(o_c,,COLUMN()-ROUNDUP(COLUMNS(o_c)/2,0)),ROW(o_c)),IF(INDEX(o_c,,COLUMN()-ROUNDUP(COLUMNS(o_c)/2,0)),0,ROW(o_c)))&gt;0,ROW(INDIRECT("1:"&amp;ROWS(o_c)+1))),ROW(INDIRECT("1:"&amp;ROWS(o_c)+1))),ROW())),"")</f>
        <v>8</v>
      </c>
      <c r="Q1">
        <f t="array" aca="1" ref="Q1" ca="1">IFERROR(INDEX(FREQUENCY(IF(INDEX(o_c,,COLUMN()-ROUNDUP(COLUMNS(o_c)/2,0)),ROW(o_c)),IF(INDEX(o_c,,COLUMN()-ROUNDUP(COLUMNS(o_c)/2,0)),0,ROW(o_c))),INDEX(SMALL(IF(FREQUENCY(IF(INDEX(o_c,,COLUMN()-ROUNDUP(COLUMNS(o_c)/2,0)),ROW(o_c)),IF(INDEX(o_c,,COLUMN()-ROUNDUP(COLUMNS(o_c)/2,0)),0,ROW(o_c)))&gt;0,ROW(INDIRECT("1:"&amp;ROWS(o_c)+1))),ROW(INDIRECT("1:"&amp;ROWS(o_c)+1))),ROW())),"")</f>
        <v>2</v>
      </c>
      <c r="R1">
        <f t="array" aca="1" ref="R1" ca="1">IFERROR(INDEX(FREQUENCY(IF(INDEX(o_c,,COLUMN()-ROUNDUP(COLUMNS(o_c)/2,0)),ROW(o_c)),IF(INDEX(o_c,,COLUMN()-ROUNDUP(COLUMNS(o_c)/2,0)),0,ROW(o_c))),INDEX(SMALL(IF(FREQUENCY(IF(INDEX(o_c,,COLUMN()-ROUNDUP(COLUMNS(o_c)/2,0)),ROW(o_c)),IF(INDEX(o_c,,COLUMN()-ROUNDUP(COLUMNS(o_c)/2,0)),0,ROW(o_c)))&gt;0,ROW(INDIRECT("1:"&amp;ROWS(o_c)+1))),ROW(INDIRECT("1:"&amp;ROWS(o_c)+1))),ROW())),"")</f>
        <v>7</v>
      </c>
      <c r="S1">
        <f t="array" aca="1" ref="S1" ca="1">IFERROR(INDEX(FREQUENCY(IF(INDEX(o_c,,COLUMN()-ROUNDUP(COLUMNS(o_c)/2,0)),ROW(o_c)),IF(INDEX(o_c,,COLUMN()-ROUNDUP(COLUMNS(o_c)/2,0)),0,ROW(o_c))),INDEX(SMALL(IF(FREQUENCY(IF(INDEX(o_c,,COLUMN()-ROUNDUP(COLUMNS(o_c)/2,0)),ROW(o_c)),IF(INDEX(o_c,,COLUMN()-ROUNDUP(COLUMNS(o_c)/2,0)),0,ROW(o_c)))&gt;0,ROW(INDIRECT("1:"&amp;ROWS(o_c)+1))),ROW(INDIRECT("1:"&amp;ROWS(o_c)+1))),ROW())),"")</f>
        <v>1</v>
      </c>
      <c r="T1">
        <f t="array" aca="1" ref="T1" ca="1">IFERROR(INDEX(FREQUENCY(IF(INDEX(o_c,,COLUMN()-ROUNDUP(COLUMNS(o_c)/2,0)),ROW(o_c)),IF(INDEX(o_c,,COLUMN()-ROUNDUP(COLUMNS(o_c)/2,0)),0,ROW(o_c))),INDEX(SMALL(IF(FREQUENCY(IF(INDEX(o_c,,COLUMN()-ROUNDUP(COLUMNS(o_c)/2,0)),ROW(o_c)),IF(INDEX(o_c,,COLUMN()-ROUNDUP(COLUMNS(o_c)/2,0)),0,ROW(o_c)))&gt;0,ROW(INDIRECT("1:"&amp;ROWS(o_c)+1))),ROW(INDIRECT("1:"&amp;ROWS(o_c)+1))),ROW())),"")</f>
        <v>2</v>
      </c>
      <c r="U1">
        <f t="array" aca="1" ref="U1" ca="1">IFERROR(INDEX(FREQUENCY(IF(INDEX(o_c,,COLUMN()-ROUNDUP(COLUMNS(o_c)/2,0)),ROW(o_c)),IF(INDEX(o_c,,COLUMN()-ROUNDUP(COLUMNS(o_c)/2,0)),0,ROW(o_c))),INDEX(SMALL(IF(FREQUENCY(IF(INDEX(o_c,,COLUMN()-ROUNDUP(COLUMNS(o_c)/2,0)),ROW(o_c)),IF(INDEX(o_c,,COLUMN()-ROUNDUP(COLUMNS(o_c)/2,0)),0,ROW(o_c)))&gt;0,ROW(INDIRECT("1:"&amp;ROWS(o_c)+1))),ROW(INDIRECT("1:"&amp;ROWS(o_c)+1))),ROW())),"")</f>
        <v>1</v>
      </c>
      <c r="V1">
        <f t="array" aca="1" ref="V1" ca="1">IFERROR(INDEX(FREQUENCY(IF(INDEX(o_c,,COLUMN()-ROUNDUP(COLUMNS(o_c)/2,0)),ROW(o_c)),IF(INDEX(o_c,,COLUMN()-ROUNDUP(COLUMNS(o_c)/2,0)),0,ROW(o_c))),INDEX(SMALL(IF(FREQUENCY(IF(INDEX(o_c,,COLUMN()-ROUNDUP(COLUMNS(o_c)/2,0)),ROW(o_c)),IF(INDEX(o_c,,COLUMN()-ROUNDUP(COLUMNS(o_c)/2,0)),0,ROW(o_c)))&gt;0,ROW(INDIRECT("1:"&amp;ROWS(o_c)+1))),ROW(INDIRECT("1:"&amp;ROWS(o_c)+1))),ROW())),"")</f>
        <v>1</v>
      </c>
      <c r="W1">
        <f t="array" aca="1" ref="W1" ca="1">IFERROR(INDEX(FREQUENCY(IF(INDEX(o_c,,COLUMN()-ROUNDUP(COLUMNS(o_c)/2,0)),ROW(o_c)),IF(INDEX(o_c,,COLUMN()-ROUNDUP(COLUMNS(o_c)/2,0)),0,ROW(o_c))),INDEX(SMALL(IF(FREQUENCY(IF(INDEX(o_c,,COLUMN()-ROUNDUP(COLUMNS(o_c)/2,0)),ROW(o_c)),IF(INDEX(o_c,,COLUMN()-ROUNDUP(COLUMNS(o_c)/2,0)),0,ROW(o_c)))&gt;0,ROW(INDIRECT("1:"&amp;ROWS(o_c)+1))),ROW(INDIRECT("1:"&amp;ROWS(o_c)+1))),ROW())),"")</f>
        <v>1</v>
      </c>
      <c r="X1">
        <f t="array" aca="1" ref="X1" ca="1">IFERROR(INDEX(FREQUENCY(IF(INDEX(o_c,,COLUMN()-ROUNDUP(COLUMNS(o_c)/2,0)),ROW(o_c)),IF(INDEX(o_c,,COLUMN()-ROUNDUP(COLUMNS(o_c)/2,0)),0,ROW(o_c))),INDEX(SMALL(IF(FREQUENCY(IF(INDEX(o_c,,COLUMN()-ROUNDUP(COLUMNS(o_c)/2,0)),ROW(o_c)),IF(INDEX(o_c,,COLUMN()-ROUNDUP(COLUMNS(o_c)/2,0)),0,ROW(o_c)))&gt;0,ROW(INDIRECT("1:"&amp;ROWS(o_c)+1))),ROW(INDIRECT("1:"&amp;ROWS(o_c)+1))),ROW())),"")</f>
        <v>1</v>
      </c>
      <c r="Y1">
        <f t="array" aca="1" ref="Y1" ca="1">IFERROR(INDEX(FREQUENCY(IF(INDEX(o_c,,COLUMN()-ROUNDUP(COLUMNS(o_c)/2,0)),ROW(o_c)),IF(INDEX(o_c,,COLUMN()-ROUNDUP(COLUMNS(o_c)/2,0)),0,ROW(o_c))),INDEX(SMALL(IF(FREQUENCY(IF(INDEX(o_c,,COLUMN()-ROUNDUP(COLUMNS(o_c)/2,0)),ROW(o_c)),IF(INDEX(o_c,,COLUMN()-ROUNDUP(COLUMNS(o_c)/2,0)),0,ROW(o_c)))&gt;0,ROW(INDIRECT("1:"&amp;ROWS(o_c)+1))),ROW(INDIRECT("1:"&amp;ROWS(o_c)+1))),ROW())),"")</f>
        <v>1</v>
      </c>
      <c r="Z1">
        <f t="array" aca="1" ref="Z1" ca="1">IFERROR(INDEX(FREQUENCY(IF(INDEX(o_c,,COLUMN()-ROUNDUP(COLUMNS(o_c)/2,0)),ROW(o_c)),IF(INDEX(o_c,,COLUMN()-ROUNDUP(COLUMNS(o_c)/2,0)),0,ROW(o_c))),INDEX(SMALL(IF(FREQUENCY(IF(INDEX(o_c,,COLUMN()-ROUNDUP(COLUMNS(o_c)/2,0)),ROW(o_c)),IF(INDEX(o_c,,COLUMN()-ROUNDUP(COLUMNS(o_c)/2,0)),0,ROW(o_c)))&gt;0,ROW(INDIRECT("1:"&amp;ROWS(o_c)+1))),ROW(INDIRECT("1:"&amp;ROWS(o_c)+1))),ROW())),"")</f>
        <v>4</v>
      </c>
      <c r="AA1">
        <f t="array" aca="1" ref="AA1" ca="1">IFERROR(INDEX(FREQUENCY(IF(INDEX(o_c,,COLUMN()-ROUNDUP(COLUMNS(o_c)/2,0)),ROW(o_c)),IF(INDEX(o_c,,COLUMN()-ROUNDUP(COLUMNS(o_c)/2,0)),0,ROW(o_c))),INDEX(SMALL(IF(FREQUENCY(IF(INDEX(o_c,,COLUMN()-ROUNDUP(COLUMNS(o_c)/2,0)),ROW(o_c)),IF(INDEX(o_c,,COLUMN()-ROUNDUP(COLUMNS(o_c)/2,0)),0,ROW(o_c)))&gt;0,ROW(INDIRECT("1:"&amp;ROWS(o_c)+1))),ROW(INDIRECT("1:"&amp;ROWS(o_c)+1))),ROW())),"")</f>
        <v>4</v>
      </c>
      <c r="AB1">
        <f t="array" aca="1" ref="AB1" ca="1">IFERROR(INDEX(FREQUENCY(IF(INDEX(o_c,,COLUMN()-ROUNDUP(COLUMNS(o_c)/2,0)),ROW(o_c)),IF(INDEX(o_c,,COLUMN()-ROUNDUP(COLUMNS(o_c)/2,0)),0,ROW(o_c))),INDEX(SMALL(IF(FREQUENCY(IF(INDEX(o_c,,COLUMN()-ROUNDUP(COLUMNS(o_c)/2,0)),ROW(o_c)),IF(INDEX(o_c,,COLUMN()-ROUNDUP(COLUMNS(o_c)/2,0)),0,ROW(o_c)))&gt;0,ROW(INDIRECT("1:"&amp;ROWS(o_c)+1))),ROW(INDIRECT("1:"&amp;ROWS(o_c)+1))),ROW())),"")</f>
        <v>4</v>
      </c>
      <c r="AC1">
        <f t="array" aca="1" ref="AC1" ca="1">IFERROR(INDEX(FREQUENCY(IF(INDEX(o_c,,COLUMN()-ROUNDUP(COLUMNS(o_c)/2,0)),ROW(o_c)),IF(INDEX(o_c,,COLUMN()-ROUNDUP(COLUMNS(o_c)/2,0)),0,ROW(o_c))),INDEX(SMALL(IF(FREQUENCY(IF(INDEX(o_c,,COLUMN()-ROUNDUP(COLUMNS(o_c)/2,0)),ROW(o_c)),IF(INDEX(o_c,,COLUMN()-ROUNDUP(COLUMNS(o_c)/2,0)),0,ROW(o_c)))&gt;0,ROW(INDIRECT("1:"&amp;ROWS(o_c)+1))),ROW(INDIRECT("1:"&amp;ROWS(o_c)+1))),ROW())),"")</f>
        <v>6</v>
      </c>
      <c r="AD1">
        <f t="array" aca="1" ref="AD1" ca="1">IFERROR(INDEX(FREQUENCY(IF(INDEX(o_c,,COLUMN()-ROUNDUP(COLUMNS(o_c)/2,0)),ROW(o_c)),IF(INDEX(o_c,,COLUMN()-ROUNDUP(COLUMNS(o_c)/2,0)),0,ROW(o_c))),INDEX(SMALL(IF(FREQUENCY(IF(INDEX(o_c,,COLUMN()-ROUNDUP(COLUMNS(o_c)/2,0)),ROW(o_c)),IF(INDEX(o_c,,COLUMN()-ROUNDUP(COLUMNS(o_c)/2,0)),0,ROW(o_c)))&gt;0,ROW(INDIRECT("1:"&amp;ROWS(o_c)+1))),ROW(INDIRECT("1:"&amp;ROWS(o_c)+1))),ROW())),"")</f>
        <v>1</v>
      </c>
      <c r="AE1">
        <f t="array" aca="1" ref="AE1" ca="1">IFERROR(INDEX(FREQUENCY(IF(INDEX(o_c,,COLUMN()-ROUNDUP(COLUMNS(o_c)/2,0)),ROW(o_c)),IF(INDEX(o_c,,COLUMN()-ROUNDUP(COLUMNS(o_c)/2,0)),0,ROW(o_c))),INDEX(SMALL(IF(FREQUENCY(IF(INDEX(o_c,,COLUMN()-ROUNDUP(COLUMNS(o_c)/2,0)),ROW(o_c)),IF(INDEX(o_c,,COLUMN()-ROUNDUP(COLUMNS(o_c)/2,0)),0,ROW(o_c)))&gt;0,ROW(INDIRECT("1:"&amp;ROWS(o_c)+1))),ROW(INDIRECT("1:"&amp;ROWS(o_c)+1))),ROW())),"")</f>
        <v>2</v>
      </c>
      <c r="AF1">
        <f t="array" aca="1" ref="AF1" ca="1">IFERROR(INDEX(FREQUENCY(IF(INDEX(o_c,,COLUMN()-ROUNDUP(COLUMNS(o_c)/2,0)),ROW(o_c)),IF(INDEX(o_c,,COLUMN()-ROUNDUP(COLUMNS(o_c)/2,0)),0,ROW(o_c))),INDEX(SMALL(IF(FREQUENCY(IF(INDEX(o_c,,COLUMN()-ROUNDUP(COLUMNS(o_c)/2,0)),ROW(o_c)),IF(INDEX(o_c,,COLUMN()-ROUNDUP(COLUMNS(o_c)/2,0)),0,ROW(o_c)))&gt;0,ROW(INDIRECT("1:"&amp;ROWS(o_c)+1))),ROW(INDIRECT("1:"&amp;ROWS(o_c)+1))),ROW())),"")</f>
        <v>1</v>
      </c>
      <c r="AG1">
        <f t="array" aca="1" ref="AG1" ca="1">IFERROR(INDEX(FREQUENCY(IF(INDEX(o_c,,COLUMN()-ROUNDUP(COLUMNS(o_c)/2,0)),ROW(o_c)),IF(INDEX(o_c,,COLUMN()-ROUNDUP(COLUMNS(o_c)/2,0)),0,ROW(o_c))),INDEX(SMALL(IF(FREQUENCY(IF(INDEX(o_c,,COLUMN()-ROUNDUP(COLUMNS(o_c)/2,0)),ROW(o_c)),IF(INDEX(o_c,,COLUMN()-ROUNDUP(COLUMNS(o_c)/2,0)),0,ROW(o_c)))&gt;0,ROW(INDIRECT("1:"&amp;ROWS(o_c)+1))),ROW(INDIRECT("1:"&amp;ROWS(o_c)+1))),ROW())),"")</f>
        <v>2</v>
      </c>
      <c r="AH1">
        <f t="array" aca="1" ref="AH1" ca="1">IFERROR(INDEX(FREQUENCY(IF(INDEX(o_c,,COLUMN()-ROUNDUP(COLUMNS(o_c)/2,0)),ROW(o_c)),IF(INDEX(o_c,,COLUMN()-ROUNDUP(COLUMNS(o_c)/2,0)),0,ROW(o_c))),INDEX(SMALL(IF(FREQUENCY(IF(INDEX(o_c,,COLUMN()-ROUNDUP(COLUMNS(o_c)/2,0)),ROW(o_c)),IF(INDEX(o_c,,COLUMN()-ROUNDUP(COLUMNS(o_c)/2,0)),0,ROW(o_c)))&gt;0,ROW(INDIRECT("1:"&amp;ROWS(o_c)+1))),ROW(INDIRECT("1:"&amp;ROWS(o_c)+1))),ROW())),"")</f>
        <v>2</v>
      </c>
      <c r="AI1">
        <f t="array" aca="1" ref="AI1" ca="1">IFERROR(INDEX(FREQUENCY(IF(INDEX(o_c,,COLUMN()-ROUNDUP(COLUMNS(o_c)/2,0)),ROW(o_c)),IF(INDEX(o_c,,COLUMN()-ROUNDUP(COLUMNS(o_c)/2,0)),0,ROW(o_c))),INDEX(SMALL(IF(FREQUENCY(IF(INDEX(o_c,,COLUMN()-ROUNDUP(COLUMNS(o_c)/2,0)),ROW(o_c)),IF(INDEX(o_c,,COLUMN()-ROUNDUP(COLUMNS(o_c)/2,0)),0,ROW(o_c)))&gt;0,ROW(INDIRECT("1:"&amp;ROWS(o_c)+1))),ROW(INDIRECT("1:"&amp;ROWS(o_c)+1))),ROW())),"")</f>
        <v>2</v>
      </c>
      <c r="AJ1">
        <f t="array" aca="1" ref="AJ1" ca="1">IFERROR(INDEX(FREQUENCY(IF(INDEX(o_c,,COLUMN()-ROUNDUP(COLUMNS(o_c)/2,0)),ROW(o_c)),IF(INDEX(o_c,,COLUMN()-ROUNDUP(COLUMNS(o_c)/2,0)),0,ROW(o_c))),INDEX(SMALL(IF(FREQUENCY(IF(INDEX(o_c,,COLUMN()-ROUNDUP(COLUMNS(o_c)/2,0)),ROW(o_c)),IF(INDEX(o_c,,COLUMN()-ROUNDUP(COLUMNS(o_c)/2,0)),0,ROW(o_c)))&gt;0,ROW(INDIRECT("1:"&amp;ROWS(o_c)+1))),ROW(INDIRECT("1:"&amp;ROWS(o_c)+1))),ROW())),"")</f>
        <v>1</v>
      </c>
      <c r="AK1">
        <f t="array" aca="1" ref="AK1" ca="1">IFERROR(INDEX(FREQUENCY(IF(INDEX(o_c,,COLUMN()-ROUNDUP(COLUMNS(o_c)/2,0)),ROW(o_c)),IF(INDEX(o_c,,COLUMN()-ROUNDUP(COLUMNS(o_c)/2,0)),0,ROW(o_c))),INDEX(SMALL(IF(FREQUENCY(IF(INDEX(o_c,,COLUMN()-ROUNDUP(COLUMNS(o_c)/2,0)),ROW(o_c)),IF(INDEX(o_c,,COLUMN()-ROUNDUP(COLUMNS(o_c)/2,0)),0,ROW(o_c)))&gt;0,ROW(INDIRECT("1:"&amp;ROWS(o_c)+1))),ROW(INDIRECT("1:"&amp;ROWS(o_c)+1))),ROW())),"")</f>
        <v>3</v>
      </c>
      <c r="AL1">
        <f t="array" aca="1" ref="AL1" ca="1">IFERROR(INDEX(FREQUENCY(IF(INDEX(o_c,,COLUMN()-ROUNDUP(COLUMNS(o_c)/2,0)),ROW(o_c)),IF(INDEX(o_c,,COLUMN()-ROUNDUP(COLUMNS(o_c)/2,0)),0,ROW(o_c))),INDEX(SMALL(IF(FREQUENCY(IF(INDEX(o_c,,COLUMN()-ROUNDUP(COLUMNS(o_c)/2,0)),ROW(o_c)),IF(INDEX(o_c,,COLUMN()-ROUNDUP(COLUMNS(o_c)/2,0)),0,ROW(o_c)))&gt;0,ROW(INDIRECT("1:"&amp;ROWS(o_c)+1))),ROW(INDIRECT("1:"&amp;ROWS(o_c)+1))),ROW())),"")</f>
        <v>2</v>
      </c>
      <c r="AO1" s="11">
        <v>0</v>
      </c>
      <c r="AP1" t="s">
        <v>1</v>
      </c>
    </row>
    <row r="2" spans="1:42" ht="13.5" customHeight="1" x14ac:dyDescent="0.25">
      <c r="N2">
        <f t="array" aca="1" ref="N2" ca="1">IFERROR(INDEX(FREQUENCY(IF(INDEX(o_c,,COLUMN()-ROUNDUP(COLUMNS(o_c)/2,0)),ROW(o_c)),IF(INDEX(o_c,,COLUMN()-ROUNDUP(COLUMNS(o_c)/2,0)),0,ROW(o_c))),INDEX(SMALL(IF(FREQUENCY(IF(INDEX(o_c,,COLUMN()-ROUNDUP(COLUMNS(o_c)/2,0)),ROW(o_c)),IF(INDEX(o_c,,COLUMN()-ROUNDUP(COLUMNS(o_c)/2,0)),0,ROW(o_c)))&gt;0,ROW(INDIRECT("1:"&amp;ROWS(o_c)+1))),ROW(INDIRECT("1:"&amp;ROWS(o_c)+1))),ROW())),"")</f>
        <v>2</v>
      </c>
      <c r="O2">
        <f t="array" aca="1" ref="O2" ca="1">IFERROR(INDEX(FREQUENCY(IF(INDEX(o_c,,COLUMN()-ROUNDUP(COLUMNS(o_c)/2,0)),ROW(o_c)),IF(INDEX(o_c,,COLUMN()-ROUNDUP(COLUMNS(o_c)/2,0)),0,ROW(o_c))),INDEX(SMALL(IF(FREQUENCY(IF(INDEX(o_c,,COLUMN()-ROUNDUP(COLUMNS(o_c)/2,0)),ROW(o_c)),IF(INDEX(o_c,,COLUMN()-ROUNDUP(COLUMNS(o_c)/2,0)),0,ROW(o_c)))&gt;0,ROW(INDIRECT("1:"&amp;ROWS(o_c)+1))),ROW(INDIRECT("1:"&amp;ROWS(o_c)+1))),ROW())),"")</f>
        <v>1</v>
      </c>
      <c r="P2">
        <f t="array" aca="1" ref="P2" ca="1">IFERROR(INDEX(FREQUENCY(IF(INDEX(o_c,,COLUMN()-ROUNDUP(COLUMNS(o_c)/2,0)),ROW(o_c)),IF(INDEX(o_c,,COLUMN()-ROUNDUP(COLUMNS(o_c)/2,0)),0,ROW(o_c))),INDEX(SMALL(IF(FREQUENCY(IF(INDEX(o_c,,COLUMN()-ROUNDUP(COLUMNS(o_c)/2,0)),ROW(o_c)),IF(INDEX(o_c,,COLUMN()-ROUNDUP(COLUMNS(o_c)/2,0)),0,ROW(o_c)))&gt;0,ROW(INDIRECT("1:"&amp;ROWS(o_c)+1))),ROW(INDIRECT("1:"&amp;ROWS(o_c)+1))),ROW())),"")</f>
        <v>2</v>
      </c>
      <c r="Q2">
        <f t="array" aca="1" ref="Q2" ca="1">IFERROR(INDEX(FREQUENCY(IF(INDEX(o_c,,COLUMN()-ROUNDUP(COLUMNS(o_c)/2,0)),ROW(o_c)),IF(INDEX(o_c,,COLUMN()-ROUNDUP(COLUMNS(o_c)/2,0)),0,ROW(o_c))),INDEX(SMALL(IF(FREQUENCY(IF(INDEX(o_c,,COLUMN()-ROUNDUP(COLUMNS(o_c)/2,0)),ROW(o_c)),IF(INDEX(o_c,,COLUMN()-ROUNDUP(COLUMNS(o_c)/2,0)),0,ROW(o_c)))&gt;0,ROW(INDIRECT("1:"&amp;ROWS(o_c)+1))),ROW(INDIRECT("1:"&amp;ROWS(o_c)+1))),ROW())),"")</f>
        <v>3</v>
      </c>
      <c r="R2">
        <f t="array" aca="1" ref="R2" ca="1">IFERROR(INDEX(FREQUENCY(IF(INDEX(o_c,,COLUMN()-ROUNDUP(COLUMNS(o_c)/2,0)),ROW(o_c)),IF(INDEX(o_c,,COLUMN()-ROUNDUP(COLUMNS(o_c)/2,0)),0,ROW(o_c))),INDEX(SMALL(IF(FREQUENCY(IF(INDEX(o_c,,COLUMN()-ROUNDUP(COLUMNS(o_c)/2,0)),ROW(o_c)),IF(INDEX(o_c,,COLUMN()-ROUNDUP(COLUMNS(o_c)/2,0)),0,ROW(o_c)))&gt;0,ROW(INDIRECT("1:"&amp;ROWS(o_c)+1))),ROW(INDIRECT("1:"&amp;ROWS(o_c)+1))),ROW())),"")</f>
        <v>3</v>
      </c>
      <c r="S2">
        <f t="array" aca="1" ref="S2" ca="1">IFERROR(INDEX(FREQUENCY(IF(INDEX(o_c,,COLUMN()-ROUNDUP(COLUMNS(o_c)/2,0)),ROW(o_c)),IF(INDEX(o_c,,COLUMN()-ROUNDUP(COLUMNS(o_c)/2,0)),0,ROW(o_c))),INDEX(SMALL(IF(FREQUENCY(IF(INDEX(o_c,,COLUMN()-ROUNDUP(COLUMNS(o_c)/2,0)),ROW(o_c)),IF(INDEX(o_c,,COLUMN()-ROUNDUP(COLUMNS(o_c)/2,0)),0,ROW(o_c)))&gt;0,ROW(INDIRECT("1:"&amp;ROWS(o_c)+1))),ROW(INDIRECT("1:"&amp;ROWS(o_c)+1))),ROW())),"")</f>
        <v>1</v>
      </c>
      <c r="T2">
        <f t="array" aca="1" ref="T2" ca="1">IFERROR(INDEX(FREQUENCY(IF(INDEX(o_c,,COLUMN()-ROUNDUP(COLUMNS(o_c)/2,0)),ROW(o_c)),IF(INDEX(o_c,,COLUMN()-ROUNDUP(COLUMNS(o_c)/2,0)),0,ROW(o_c))),INDEX(SMALL(IF(FREQUENCY(IF(INDEX(o_c,,COLUMN()-ROUNDUP(COLUMNS(o_c)/2,0)),ROW(o_c)),IF(INDEX(o_c,,COLUMN()-ROUNDUP(COLUMNS(o_c)/2,0)),0,ROW(o_c)))&gt;0,ROW(INDIRECT("1:"&amp;ROWS(o_c)+1))),ROW(INDIRECT("1:"&amp;ROWS(o_c)+1))),ROW())),"")</f>
        <v>2</v>
      </c>
      <c r="U2">
        <f t="array" aca="1" ref="U2" ca="1">IFERROR(INDEX(FREQUENCY(IF(INDEX(o_c,,COLUMN()-ROUNDUP(COLUMNS(o_c)/2,0)),ROW(o_c)),IF(INDEX(o_c,,COLUMN()-ROUNDUP(COLUMNS(o_c)/2,0)),0,ROW(o_c))),INDEX(SMALL(IF(FREQUENCY(IF(INDEX(o_c,,COLUMN()-ROUNDUP(COLUMNS(o_c)/2,0)),ROW(o_c)),IF(INDEX(o_c,,COLUMN()-ROUNDUP(COLUMNS(o_c)/2,0)),0,ROW(o_c)))&gt;0,ROW(INDIRECT("1:"&amp;ROWS(o_c)+1))),ROW(INDIRECT("1:"&amp;ROWS(o_c)+1))),ROW())),"")</f>
        <v>1</v>
      </c>
      <c r="V2">
        <f t="array" aca="1" ref="V2" ca="1">IFERROR(INDEX(FREQUENCY(IF(INDEX(o_c,,COLUMN()-ROUNDUP(COLUMNS(o_c)/2,0)),ROW(o_c)),IF(INDEX(o_c,,COLUMN()-ROUNDUP(COLUMNS(o_c)/2,0)),0,ROW(o_c))),INDEX(SMALL(IF(FREQUENCY(IF(INDEX(o_c,,COLUMN()-ROUNDUP(COLUMNS(o_c)/2,0)),ROW(o_c)),IF(INDEX(o_c,,COLUMN()-ROUNDUP(COLUMNS(o_c)/2,0)),0,ROW(o_c)))&gt;0,ROW(INDIRECT("1:"&amp;ROWS(o_c)+1))),ROW(INDIRECT("1:"&amp;ROWS(o_c)+1))),ROW())),"")</f>
        <v>1</v>
      </c>
      <c r="W2">
        <f t="array" aca="1" ref="W2" ca="1">IFERROR(INDEX(FREQUENCY(IF(INDEX(o_c,,COLUMN()-ROUNDUP(COLUMNS(o_c)/2,0)),ROW(o_c)),IF(INDEX(o_c,,COLUMN()-ROUNDUP(COLUMNS(o_c)/2,0)),0,ROW(o_c))),INDEX(SMALL(IF(FREQUENCY(IF(INDEX(o_c,,COLUMN()-ROUNDUP(COLUMNS(o_c)/2,0)),ROW(o_c)),IF(INDEX(o_c,,COLUMN()-ROUNDUP(COLUMNS(o_c)/2,0)),0,ROW(o_c)))&gt;0,ROW(INDIRECT("1:"&amp;ROWS(o_c)+1))),ROW(INDIRECT("1:"&amp;ROWS(o_c)+1))),ROW())),"")</f>
        <v>2</v>
      </c>
      <c r="X2">
        <f t="array" aca="1" ref="X2" ca="1">IFERROR(INDEX(FREQUENCY(IF(INDEX(o_c,,COLUMN()-ROUNDUP(COLUMNS(o_c)/2,0)),ROW(o_c)),IF(INDEX(o_c,,COLUMN()-ROUNDUP(COLUMNS(o_c)/2,0)),0,ROW(o_c))),INDEX(SMALL(IF(FREQUENCY(IF(INDEX(o_c,,COLUMN()-ROUNDUP(COLUMNS(o_c)/2,0)),ROW(o_c)),IF(INDEX(o_c,,COLUMN()-ROUNDUP(COLUMNS(o_c)/2,0)),0,ROW(o_c)))&gt;0,ROW(INDIRECT("1:"&amp;ROWS(o_c)+1))),ROW(INDIRECT("1:"&amp;ROWS(o_c)+1))),ROW())),"")</f>
        <v>1</v>
      </c>
      <c r="Y2">
        <f t="array" aca="1" ref="Y2" ca="1">IFERROR(INDEX(FREQUENCY(IF(INDEX(o_c,,COLUMN()-ROUNDUP(COLUMNS(o_c)/2,0)),ROW(o_c)),IF(INDEX(o_c,,COLUMN()-ROUNDUP(COLUMNS(o_c)/2,0)),0,ROW(o_c))),INDEX(SMALL(IF(FREQUENCY(IF(INDEX(o_c,,COLUMN()-ROUNDUP(COLUMNS(o_c)/2,0)),ROW(o_c)),IF(INDEX(o_c,,COLUMN()-ROUNDUP(COLUMNS(o_c)/2,0)),0,ROW(o_c)))&gt;0,ROW(INDIRECT("1:"&amp;ROWS(o_c)+1))),ROW(INDIRECT("1:"&amp;ROWS(o_c)+1))),ROW())),"")</f>
        <v>4</v>
      </c>
      <c r="Z2">
        <f t="array" aca="1" ref="Z2" ca="1">IFERROR(INDEX(FREQUENCY(IF(INDEX(o_c,,COLUMN()-ROUNDUP(COLUMNS(o_c)/2,0)),ROW(o_c)),IF(INDEX(o_c,,COLUMN()-ROUNDUP(COLUMNS(o_c)/2,0)),0,ROW(o_c))),INDEX(SMALL(IF(FREQUENCY(IF(INDEX(o_c,,COLUMN()-ROUNDUP(COLUMNS(o_c)/2,0)),ROW(o_c)),IF(INDEX(o_c,,COLUMN()-ROUNDUP(COLUMNS(o_c)/2,0)),0,ROW(o_c)))&gt;0,ROW(INDIRECT("1:"&amp;ROWS(o_c)+1))),ROW(INDIRECT("1:"&amp;ROWS(o_c)+1))),ROW())),"")</f>
        <v>2</v>
      </c>
      <c r="AA2">
        <f t="array" aca="1" ref="AA2" ca="1">IFERROR(INDEX(FREQUENCY(IF(INDEX(o_c,,COLUMN()-ROUNDUP(COLUMNS(o_c)/2,0)),ROW(o_c)),IF(INDEX(o_c,,COLUMN()-ROUNDUP(COLUMNS(o_c)/2,0)),0,ROW(o_c))),INDEX(SMALL(IF(FREQUENCY(IF(INDEX(o_c,,COLUMN()-ROUNDUP(COLUMNS(o_c)/2,0)),ROW(o_c)),IF(INDEX(o_c,,COLUMN()-ROUNDUP(COLUMNS(o_c)/2,0)),0,ROW(o_c)))&gt;0,ROW(INDIRECT("1:"&amp;ROWS(o_c)+1))),ROW(INDIRECT("1:"&amp;ROWS(o_c)+1))),ROW())),"")</f>
        <v>1</v>
      </c>
      <c r="AB2">
        <f t="array" aca="1" ref="AB2" ca="1">IFERROR(INDEX(FREQUENCY(IF(INDEX(o_c,,COLUMN()-ROUNDUP(COLUMNS(o_c)/2,0)),ROW(o_c)),IF(INDEX(o_c,,COLUMN()-ROUNDUP(COLUMNS(o_c)/2,0)),0,ROW(o_c))),INDEX(SMALL(IF(FREQUENCY(IF(INDEX(o_c,,COLUMN()-ROUNDUP(COLUMNS(o_c)/2,0)),ROW(o_c)),IF(INDEX(o_c,,COLUMN()-ROUNDUP(COLUMNS(o_c)/2,0)),0,ROW(o_c)))&gt;0,ROW(INDIRECT("1:"&amp;ROWS(o_c)+1))),ROW(INDIRECT("1:"&amp;ROWS(o_c)+1))),ROW())),"")</f>
        <v>2</v>
      </c>
      <c r="AC2">
        <f t="array" aca="1" ref="AC2" ca="1">IFERROR(INDEX(FREQUENCY(IF(INDEX(o_c,,COLUMN()-ROUNDUP(COLUMNS(o_c)/2,0)),ROW(o_c)),IF(INDEX(o_c,,COLUMN()-ROUNDUP(COLUMNS(o_c)/2,0)),0,ROW(o_c))),INDEX(SMALL(IF(FREQUENCY(IF(INDEX(o_c,,COLUMN()-ROUNDUP(COLUMNS(o_c)/2,0)),ROW(o_c)),IF(INDEX(o_c,,COLUMN()-ROUNDUP(COLUMNS(o_c)/2,0)),0,ROW(o_c)))&gt;0,ROW(INDIRECT("1:"&amp;ROWS(o_c)+1))),ROW(INDIRECT("1:"&amp;ROWS(o_c)+1))),ROW())),"")</f>
        <v>1</v>
      </c>
      <c r="AD2">
        <f t="array" aca="1" ref="AD2" ca="1">IFERROR(INDEX(FREQUENCY(IF(INDEX(o_c,,COLUMN()-ROUNDUP(COLUMNS(o_c)/2,0)),ROW(o_c)),IF(INDEX(o_c,,COLUMN()-ROUNDUP(COLUMNS(o_c)/2,0)),0,ROW(o_c))),INDEX(SMALL(IF(FREQUENCY(IF(INDEX(o_c,,COLUMN()-ROUNDUP(COLUMNS(o_c)/2,0)),ROW(o_c)),IF(INDEX(o_c,,COLUMN()-ROUNDUP(COLUMNS(o_c)/2,0)),0,ROW(o_c)))&gt;0,ROW(INDIRECT("1:"&amp;ROWS(o_c)+1))),ROW(INDIRECT("1:"&amp;ROWS(o_c)+1))),ROW())),"")</f>
        <v>1</v>
      </c>
      <c r="AE2">
        <f t="array" aca="1" ref="AE2" ca="1">IFERROR(INDEX(FREQUENCY(IF(INDEX(o_c,,COLUMN()-ROUNDUP(COLUMNS(o_c)/2,0)),ROW(o_c)),IF(INDEX(o_c,,COLUMN()-ROUNDUP(COLUMNS(o_c)/2,0)),0,ROW(o_c))),INDEX(SMALL(IF(FREQUENCY(IF(INDEX(o_c,,COLUMN()-ROUNDUP(COLUMNS(o_c)/2,0)),ROW(o_c)),IF(INDEX(o_c,,COLUMN()-ROUNDUP(COLUMNS(o_c)/2,0)),0,ROW(o_c)))&gt;0,ROW(INDIRECT("1:"&amp;ROWS(o_c)+1))),ROW(INDIRECT("1:"&amp;ROWS(o_c)+1))),ROW())),"")</f>
        <v>2</v>
      </c>
      <c r="AF2">
        <f t="array" aca="1" ref="AF2" ca="1">IFERROR(INDEX(FREQUENCY(IF(INDEX(o_c,,COLUMN()-ROUNDUP(COLUMNS(o_c)/2,0)),ROW(o_c)),IF(INDEX(o_c,,COLUMN()-ROUNDUP(COLUMNS(o_c)/2,0)),0,ROW(o_c))),INDEX(SMALL(IF(FREQUENCY(IF(INDEX(o_c,,COLUMN()-ROUNDUP(COLUMNS(o_c)/2,0)),ROW(o_c)),IF(INDEX(o_c,,COLUMN()-ROUNDUP(COLUMNS(o_c)/2,0)),0,ROW(o_c)))&gt;0,ROW(INDIRECT("1:"&amp;ROWS(o_c)+1))),ROW(INDIRECT("1:"&amp;ROWS(o_c)+1))),ROW())),"")</f>
        <v>9</v>
      </c>
      <c r="AG2">
        <f t="array" aca="1" ref="AG2" ca="1">IFERROR(INDEX(FREQUENCY(IF(INDEX(o_c,,COLUMN()-ROUNDUP(COLUMNS(o_c)/2,0)),ROW(o_c)),IF(INDEX(o_c,,COLUMN()-ROUNDUP(COLUMNS(o_c)/2,0)),0,ROW(o_c))),INDEX(SMALL(IF(FREQUENCY(IF(INDEX(o_c,,COLUMN()-ROUNDUP(COLUMNS(o_c)/2,0)),ROW(o_c)),IF(INDEX(o_c,,COLUMN()-ROUNDUP(COLUMNS(o_c)/2,0)),0,ROW(o_c)))&gt;0,ROW(INDIRECT("1:"&amp;ROWS(o_c)+1))),ROW(INDIRECT("1:"&amp;ROWS(o_c)+1))),ROW())),"")</f>
        <v>4</v>
      </c>
      <c r="AH2">
        <f t="array" aca="1" ref="AH2" ca="1">IFERROR(INDEX(FREQUENCY(IF(INDEX(o_c,,COLUMN()-ROUNDUP(COLUMNS(o_c)/2,0)),ROW(o_c)),IF(INDEX(o_c,,COLUMN()-ROUNDUP(COLUMNS(o_c)/2,0)),0,ROW(o_c))),INDEX(SMALL(IF(FREQUENCY(IF(INDEX(o_c,,COLUMN()-ROUNDUP(COLUMNS(o_c)/2,0)),ROW(o_c)),IF(INDEX(o_c,,COLUMN()-ROUNDUP(COLUMNS(o_c)/2,0)),0,ROW(o_c)))&gt;0,ROW(INDIRECT("1:"&amp;ROWS(o_c)+1))),ROW(INDIRECT("1:"&amp;ROWS(o_c)+1))),ROW())),"")</f>
        <v>2</v>
      </c>
      <c r="AI2">
        <f t="array" aca="1" ref="AI2" ca="1">IFERROR(INDEX(FREQUENCY(IF(INDEX(o_c,,COLUMN()-ROUNDUP(COLUMNS(o_c)/2,0)),ROW(o_c)),IF(INDEX(o_c,,COLUMN()-ROUNDUP(COLUMNS(o_c)/2,0)),0,ROW(o_c))),INDEX(SMALL(IF(FREQUENCY(IF(INDEX(o_c,,COLUMN()-ROUNDUP(COLUMNS(o_c)/2,0)),ROW(o_c)),IF(INDEX(o_c,,COLUMN()-ROUNDUP(COLUMNS(o_c)/2,0)),0,ROW(o_c)))&gt;0,ROW(INDIRECT("1:"&amp;ROWS(o_c)+1))),ROW(INDIRECT("1:"&amp;ROWS(o_c)+1))),ROW())),"")</f>
        <v>5</v>
      </c>
      <c r="AJ2">
        <f t="array" aca="1" ref="AJ2" ca="1">IFERROR(INDEX(FREQUENCY(IF(INDEX(o_c,,COLUMN()-ROUNDUP(COLUMNS(o_c)/2,0)),ROW(o_c)),IF(INDEX(o_c,,COLUMN()-ROUNDUP(COLUMNS(o_c)/2,0)),0,ROW(o_c))),INDEX(SMALL(IF(FREQUENCY(IF(INDEX(o_c,,COLUMN()-ROUNDUP(COLUMNS(o_c)/2,0)),ROW(o_c)),IF(INDEX(o_c,,COLUMN()-ROUNDUP(COLUMNS(o_c)/2,0)),0,ROW(o_c)))&gt;0,ROW(INDIRECT("1:"&amp;ROWS(o_c)+1))),ROW(INDIRECT("1:"&amp;ROWS(o_c)+1))),ROW())),"")</f>
        <v>1</v>
      </c>
      <c r="AK2">
        <f t="array" aca="1" ref="AK2" ca="1">IFERROR(INDEX(FREQUENCY(IF(INDEX(o_c,,COLUMN()-ROUNDUP(COLUMNS(o_c)/2,0)),ROW(o_c)),IF(INDEX(o_c,,COLUMN()-ROUNDUP(COLUMNS(o_c)/2,0)),0,ROW(o_c))),INDEX(SMALL(IF(FREQUENCY(IF(INDEX(o_c,,COLUMN()-ROUNDUP(COLUMNS(o_c)/2,0)),ROW(o_c)),IF(INDEX(o_c,,COLUMN()-ROUNDUP(COLUMNS(o_c)/2,0)),0,ROW(o_c)))&gt;0,ROW(INDIRECT("1:"&amp;ROWS(o_c)+1))),ROW(INDIRECT("1:"&amp;ROWS(o_c)+1))),ROW())),"")</f>
        <v>3</v>
      </c>
      <c r="AL2">
        <f t="array" aca="1" ref="AL2" ca="1">IFERROR(INDEX(FREQUENCY(IF(INDEX(o_c,,COLUMN()-ROUNDUP(COLUMNS(o_c)/2,0)),ROW(o_c)),IF(INDEX(o_c,,COLUMN()-ROUNDUP(COLUMNS(o_c)/2,0)),0,ROW(o_c))),INDEX(SMALL(IF(FREQUENCY(IF(INDEX(o_c,,COLUMN()-ROUNDUP(COLUMNS(o_c)/2,0)),ROW(o_c)),IF(INDEX(o_c,,COLUMN()-ROUNDUP(COLUMNS(o_c)/2,0)),0,ROW(o_c)))&gt;0,ROW(INDIRECT("1:"&amp;ROWS(o_c)+1))),ROW(INDIRECT("1:"&amp;ROWS(o_c)+1))),ROW())),"")</f>
        <v>3</v>
      </c>
      <c r="AO2" s="11">
        <v>0.4</v>
      </c>
      <c r="AP2" t="s">
        <v>6</v>
      </c>
    </row>
    <row r="3" spans="1:42" ht="13.5" customHeight="1" x14ac:dyDescent="0.25">
      <c r="N3">
        <f t="array" aca="1" ref="N3" ca="1">IFERROR(INDEX(FREQUENCY(IF(INDEX(o_c,,COLUMN()-ROUNDUP(COLUMNS(o_c)/2,0)),ROW(o_c)),IF(INDEX(o_c,,COLUMN()-ROUNDUP(COLUMNS(o_c)/2,0)),0,ROW(o_c))),INDEX(SMALL(IF(FREQUENCY(IF(INDEX(o_c,,COLUMN()-ROUNDUP(COLUMNS(o_c)/2,0)),ROW(o_c)),IF(INDEX(o_c,,COLUMN()-ROUNDUP(COLUMNS(o_c)/2,0)),0,ROW(o_c)))&gt;0,ROW(INDIRECT("1:"&amp;ROWS(o_c)+1))),ROW(INDIRECT("1:"&amp;ROWS(o_c)+1))),ROW())),"")</f>
        <v>3</v>
      </c>
      <c r="O3">
        <f t="array" aca="1" ref="O3" ca="1">IFERROR(INDEX(FREQUENCY(IF(INDEX(o_c,,COLUMN()-ROUNDUP(COLUMNS(o_c)/2,0)),ROW(o_c)),IF(INDEX(o_c,,COLUMN()-ROUNDUP(COLUMNS(o_c)/2,0)),0,ROW(o_c))),INDEX(SMALL(IF(FREQUENCY(IF(INDEX(o_c,,COLUMN()-ROUNDUP(COLUMNS(o_c)/2,0)),ROW(o_c)),IF(INDEX(o_c,,COLUMN()-ROUNDUP(COLUMNS(o_c)/2,0)),0,ROW(o_c)))&gt;0,ROW(INDIRECT("1:"&amp;ROWS(o_c)+1))),ROW(INDIRECT("1:"&amp;ROWS(o_c)+1))),ROW())),"")</f>
        <v>3</v>
      </c>
      <c r="P3">
        <f t="array" aca="1" ref="P3" ca="1">IFERROR(INDEX(FREQUENCY(IF(INDEX(o_c,,COLUMN()-ROUNDUP(COLUMNS(o_c)/2,0)),ROW(o_c)),IF(INDEX(o_c,,COLUMN()-ROUNDUP(COLUMNS(o_c)/2,0)),0,ROW(o_c))),INDEX(SMALL(IF(FREQUENCY(IF(INDEX(o_c,,COLUMN()-ROUNDUP(COLUMNS(o_c)/2,0)),ROW(o_c)),IF(INDEX(o_c,,COLUMN()-ROUNDUP(COLUMNS(o_c)/2,0)),0,ROW(o_c)))&gt;0,ROW(INDIRECT("1:"&amp;ROWS(o_c)+1))),ROW(INDIRECT("1:"&amp;ROWS(o_c)+1))),ROW())),"")</f>
        <v>1</v>
      </c>
      <c r="Q3">
        <f t="array" aca="1" ref="Q3" ca="1">IFERROR(INDEX(FREQUENCY(IF(INDEX(o_c,,COLUMN()-ROUNDUP(COLUMNS(o_c)/2,0)),ROW(o_c)),IF(INDEX(o_c,,COLUMN()-ROUNDUP(COLUMNS(o_c)/2,0)),0,ROW(o_c))),INDEX(SMALL(IF(FREQUENCY(IF(INDEX(o_c,,COLUMN()-ROUNDUP(COLUMNS(o_c)/2,0)),ROW(o_c)),IF(INDEX(o_c,,COLUMN()-ROUNDUP(COLUMNS(o_c)/2,0)),0,ROW(o_c)))&gt;0,ROW(INDIRECT("1:"&amp;ROWS(o_c)+1))),ROW(INDIRECT("1:"&amp;ROWS(o_c)+1))),ROW())),"")</f>
        <v>2</v>
      </c>
      <c r="R3">
        <f t="array" aca="1" ref="R3" ca="1">IFERROR(INDEX(FREQUENCY(IF(INDEX(o_c,,COLUMN()-ROUNDUP(COLUMNS(o_c)/2,0)),ROW(o_c)),IF(INDEX(o_c,,COLUMN()-ROUNDUP(COLUMNS(o_c)/2,0)),0,ROW(o_c))),INDEX(SMALL(IF(FREQUENCY(IF(INDEX(o_c,,COLUMN()-ROUNDUP(COLUMNS(o_c)/2,0)),ROW(o_c)),IF(INDEX(o_c,,COLUMN()-ROUNDUP(COLUMNS(o_c)/2,0)),0,ROW(o_c)))&gt;0,ROW(INDIRECT("1:"&amp;ROWS(o_c)+1))),ROW(INDIRECT("1:"&amp;ROWS(o_c)+1))),ROW())),"")</f>
        <v>4</v>
      </c>
      <c r="S3">
        <f t="array" aca="1" ref="S3" ca="1">IFERROR(INDEX(FREQUENCY(IF(INDEX(o_c,,COLUMN()-ROUNDUP(COLUMNS(o_c)/2,0)),ROW(o_c)),IF(INDEX(o_c,,COLUMN()-ROUNDUP(COLUMNS(o_c)/2,0)),0,ROW(o_c))),INDEX(SMALL(IF(FREQUENCY(IF(INDEX(o_c,,COLUMN()-ROUNDUP(COLUMNS(o_c)/2,0)),ROW(o_c)),IF(INDEX(o_c,,COLUMN()-ROUNDUP(COLUMNS(o_c)/2,0)),0,ROW(o_c)))&gt;0,ROW(INDIRECT("1:"&amp;ROWS(o_c)+1))),ROW(INDIRECT("1:"&amp;ROWS(o_c)+1))),ROW())),"")</f>
        <v>3</v>
      </c>
      <c r="T3">
        <f t="array" aca="1" ref="T3" ca="1">IFERROR(INDEX(FREQUENCY(IF(INDEX(o_c,,COLUMN()-ROUNDUP(COLUMNS(o_c)/2,0)),ROW(o_c)),IF(INDEX(o_c,,COLUMN()-ROUNDUP(COLUMNS(o_c)/2,0)),0,ROW(o_c))),INDEX(SMALL(IF(FREQUENCY(IF(INDEX(o_c,,COLUMN()-ROUNDUP(COLUMNS(o_c)/2,0)),ROW(o_c)),IF(INDEX(o_c,,COLUMN()-ROUNDUP(COLUMNS(o_c)/2,0)),0,ROW(o_c)))&gt;0,ROW(INDIRECT("1:"&amp;ROWS(o_c)+1))),ROW(INDIRECT("1:"&amp;ROWS(o_c)+1))),ROW())),"")</f>
        <v>3</v>
      </c>
      <c r="U3">
        <f t="array" aca="1" ref="U3" ca="1">IFERROR(INDEX(FREQUENCY(IF(INDEX(o_c,,COLUMN()-ROUNDUP(COLUMNS(o_c)/2,0)),ROW(o_c)),IF(INDEX(o_c,,COLUMN()-ROUNDUP(COLUMNS(o_c)/2,0)),0,ROW(o_c))),INDEX(SMALL(IF(FREQUENCY(IF(INDEX(o_c,,COLUMN()-ROUNDUP(COLUMNS(o_c)/2,0)),ROW(o_c)),IF(INDEX(o_c,,COLUMN()-ROUNDUP(COLUMNS(o_c)/2,0)),0,ROW(o_c)))&gt;0,ROW(INDIRECT("1:"&amp;ROWS(o_c)+1))),ROW(INDIRECT("1:"&amp;ROWS(o_c)+1))),ROW())),"")</f>
        <v>4</v>
      </c>
      <c r="V3">
        <f t="array" aca="1" ref="V3" ca="1">IFERROR(INDEX(FREQUENCY(IF(INDEX(o_c,,COLUMN()-ROUNDUP(COLUMNS(o_c)/2,0)),ROW(o_c)),IF(INDEX(o_c,,COLUMN()-ROUNDUP(COLUMNS(o_c)/2,0)),0,ROW(o_c))),INDEX(SMALL(IF(FREQUENCY(IF(INDEX(o_c,,COLUMN()-ROUNDUP(COLUMNS(o_c)/2,0)),ROW(o_c)),IF(INDEX(o_c,,COLUMN()-ROUNDUP(COLUMNS(o_c)/2,0)),0,ROW(o_c)))&gt;0,ROW(INDIRECT("1:"&amp;ROWS(o_c)+1))),ROW(INDIRECT("1:"&amp;ROWS(o_c)+1))),ROW())),"")</f>
        <v>3</v>
      </c>
      <c r="W3">
        <f t="array" aca="1" ref="W3" ca="1">IFERROR(INDEX(FREQUENCY(IF(INDEX(o_c,,COLUMN()-ROUNDUP(COLUMNS(o_c)/2,0)),ROW(o_c)),IF(INDEX(o_c,,COLUMN()-ROUNDUP(COLUMNS(o_c)/2,0)),0,ROW(o_c))),INDEX(SMALL(IF(FREQUENCY(IF(INDEX(o_c,,COLUMN()-ROUNDUP(COLUMNS(o_c)/2,0)),ROW(o_c)),IF(INDEX(o_c,,COLUMN()-ROUNDUP(COLUMNS(o_c)/2,0)),0,ROW(o_c)))&gt;0,ROW(INDIRECT("1:"&amp;ROWS(o_c)+1))),ROW(INDIRECT("1:"&amp;ROWS(o_c)+1))),ROW())),"")</f>
        <v>1</v>
      </c>
      <c r="X3">
        <f t="array" aca="1" ref="X3" ca="1">IFERROR(INDEX(FREQUENCY(IF(INDEX(o_c,,COLUMN()-ROUNDUP(COLUMNS(o_c)/2,0)),ROW(o_c)),IF(INDEX(o_c,,COLUMN()-ROUNDUP(COLUMNS(o_c)/2,0)),0,ROW(o_c))),INDEX(SMALL(IF(FREQUENCY(IF(INDEX(o_c,,COLUMN()-ROUNDUP(COLUMNS(o_c)/2,0)),ROW(o_c)),IF(INDEX(o_c,,COLUMN()-ROUNDUP(COLUMNS(o_c)/2,0)),0,ROW(o_c)))&gt;0,ROW(INDIRECT("1:"&amp;ROWS(o_c)+1))),ROW(INDIRECT("1:"&amp;ROWS(o_c)+1))),ROW())),"")</f>
        <v>4</v>
      </c>
      <c r="Y3">
        <f t="array" aca="1" ref="Y3" ca="1">IFERROR(INDEX(FREQUENCY(IF(INDEX(o_c,,COLUMN()-ROUNDUP(COLUMNS(o_c)/2,0)),ROW(o_c)),IF(INDEX(o_c,,COLUMN()-ROUNDUP(COLUMNS(o_c)/2,0)),0,ROW(o_c))),INDEX(SMALL(IF(FREQUENCY(IF(INDEX(o_c,,COLUMN()-ROUNDUP(COLUMNS(o_c)/2,0)),ROW(o_c)),IF(INDEX(o_c,,COLUMN()-ROUNDUP(COLUMNS(o_c)/2,0)),0,ROW(o_c)))&gt;0,ROW(INDIRECT("1:"&amp;ROWS(o_c)+1))),ROW(INDIRECT("1:"&amp;ROWS(o_c)+1))),ROW())),"")</f>
        <v>2</v>
      </c>
      <c r="Z3">
        <f t="array" aca="1" ref="Z3" ca="1">IFERROR(INDEX(FREQUENCY(IF(INDEX(o_c,,COLUMN()-ROUNDUP(COLUMNS(o_c)/2,0)),ROW(o_c)),IF(INDEX(o_c,,COLUMN()-ROUNDUP(COLUMNS(o_c)/2,0)),0,ROW(o_c))),INDEX(SMALL(IF(FREQUENCY(IF(INDEX(o_c,,COLUMN()-ROUNDUP(COLUMNS(o_c)/2,0)),ROW(o_c)),IF(INDEX(o_c,,COLUMN()-ROUNDUP(COLUMNS(o_c)/2,0)),0,ROW(o_c)))&gt;0,ROW(INDIRECT("1:"&amp;ROWS(o_c)+1))),ROW(INDIRECT("1:"&amp;ROWS(o_c)+1))),ROW())),"")</f>
        <v>1</v>
      </c>
      <c r="AA3">
        <f t="array" aca="1" ref="AA3" ca="1">IFERROR(INDEX(FREQUENCY(IF(INDEX(o_c,,COLUMN()-ROUNDUP(COLUMNS(o_c)/2,0)),ROW(o_c)),IF(INDEX(o_c,,COLUMN()-ROUNDUP(COLUMNS(o_c)/2,0)),0,ROW(o_c))),INDEX(SMALL(IF(FREQUENCY(IF(INDEX(o_c,,COLUMN()-ROUNDUP(COLUMNS(o_c)/2,0)),ROW(o_c)),IF(INDEX(o_c,,COLUMN()-ROUNDUP(COLUMNS(o_c)/2,0)),0,ROW(o_c)))&gt;0,ROW(INDIRECT("1:"&amp;ROWS(o_c)+1))),ROW(INDIRECT("1:"&amp;ROWS(o_c)+1))),ROW())),"")</f>
        <v>4</v>
      </c>
      <c r="AB3">
        <f t="array" aca="1" ref="AB3" ca="1">IFERROR(INDEX(FREQUENCY(IF(INDEX(o_c,,COLUMN()-ROUNDUP(COLUMNS(o_c)/2,0)),ROW(o_c)),IF(INDEX(o_c,,COLUMN()-ROUNDUP(COLUMNS(o_c)/2,0)),0,ROW(o_c))),INDEX(SMALL(IF(FREQUENCY(IF(INDEX(o_c,,COLUMN()-ROUNDUP(COLUMNS(o_c)/2,0)),ROW(o_c)),IF(INDEX(o_c,,COLUMN()-ROUNDUP(COLUMNS(o_c)/2,0)),0,ROW(o_c)))&gt;0,ROW(INDIRECT("1:"&amp;ROWS(o_c)+1))),ROW(INDIRECT("1:"&amp;ROWS(o_c)+1))),ROW())),"")</f>
        <v>2</v>
      </c>
      <c r="AC3">
        <f t="array" aca="1" ref="AC3" ca="1">IFERROR(INDEX(FREQUENCY(IF(INDEX(o_c,,COLUMN()-ROUNDUP(COLUMNS(o_c)/2,0)),ROW(o_c)),IF(INDEX(o_c,,COLUMN()-ROUNDUP(COLUMNS(o_c)/2,0)),0,ROW(o_c))),INDEX(SMALL(IF(FREQUENCY(IF(INDEX(o_c,,COLUMN()-ROUNDUP(COLUMNS(o_c)/2,0)),ROW(o_c)),IF(INDEX(o_c,,COLUMN()-ROUNDUP(COLUMNS(o_c)/2,0)),0,ROW(o_c)))&gt;0,ROW(INDIRECT("1:"&amp;ROWS(o_c)+1))),ROW(INDIRECT("1:"&amp;ROWS(o_c)+1))),ROW())),"")</f>
        <v>1</v>
      </c>
      <c r="AD3">
        <f t="array" aca="1" ref="AD3" ca="1">IFERROR(INDEX(FREQUENCY(IF(INDEX(o_c,,COLUMN()-ROUNDUP(COLUMNS(o_c)/2,0)),ROW(o_c)),IF(INDEX(o_c,,COLUMN()-ROUNDUP(COLUMNS(o_c)/2,0)),0,ROW(o_c))),INDEX(SMALL(IF(FREQUENCY(IF(INDEX(o_c,,COLUMN()-ROUNDUP(COLUMNS(o_c)/2,0)),ROW(o_c)),IF(INDEX(o_c,,COLUMN()-ROUNDUP(COLUMNS(o_c)/2,0)),0,ROW(o_c)))&gt;0,ROW(INDIRECT("1:"&amp;ROWS(o_c)+1))),ROW(INDIRECT("1:"&amp;ROWS(o_c)+1))),ROW())),"")</f>
        <v>4</v>
      </c>
      <c r="AE3">
        <f t="array" aca="1" ref="AE3" ca="1">IFERROR(INDEX(FREQUENCY(IF(INDEX(o_c,,COLUMN()-ROUNDUP(COLUMNS(o_c)/2,0)),ROW(o_c)),IF(INDEX(o_c,,COLUMN()-ROUNDUP(COLUMNS(o_c)/2,0)),0,ROW(o_c))),INDEX(SMALL(IF(FREQUENCY(IF(INDEX(o_c,,COLUMN()-ROUNDUP(COLUMNS(o_c)/2,0)),ROW(o_c)),IF(INDEX(o_c,,COLUMN()-ROUNDUP(COLUMNS(o_c)/2,0)),0,ROW(o_c)))&gt;0,ROW(INDIRECT("1:"&amp;ROWS(o_c)+1))),ROW(INDIRECT("1:"&amp;ROWS(o_c)+1))),ROW())),"")</f>
        <v>1</v>
      </c>
      <c r="AF3">
        <f t="array" aca="1" ref="AF3" ca="1">IFERROR(INDEX(FREQUENCY(IF(INDEX(o_c,,COLUMN()-ROUNDUP(COLUMNS(o_c)/2,0)),ROW(o_c)),IF(INDEX(o_c,,COLUMN()-ROUNDUP(COLUMNS(o_c)/2,0)),0,ROW(o_c))),INDEX(SMALL(IF(FREQUENCY(IF(INDEX(o_c,,COLUMN()-ROUNDUP(COLUMNS(o_c)/2,0)),ROW(o_c)),IF(INDEX(o_c,,COLUMN()-ROUNDUP(COLUMNS(o_c)/2,0)),0,ROW(o_c)))&gt;0,ROW(INDIRECT("1:"&amp;ROWS(o_c)+1))),ROW(INDIRECT("1:"&amp;ROWS(o_c)+1))),ROW())),"")</f>
        <v>1</v>
      </c>
      <c r="AG3">
        <f t="array" aca="1" ref="AG3" ca="1">IFERROR(INDEX(FREQUENCY(IF(INDEX(o_c,,COLUMN()-ROUNDUP(COLUMNS(o_c)/2,0)),ROW(o_c)),IF(INDEX(o_c,,COLUMN()-ROUNDUP(COLUMNS(o_c)/2,0)),0,ROW(o_c))),INDEX(SMALL(IF(FREQUENCY(IF(INDEX(o_c,,COLUMN()-ROUNDUP(COLUMNS(o_c)/2,0)),ROW(o_c)),IF(INDEX(o_c,,COLUMN()-ROUNDUP(COLUMNS(o_c)/2,0)),0,ROW(o_c)))&gt;0,ROW(INDIRECT("1:"&amp;ROWS(o_c)+1))),ROW(INDIRECT("1:"&amp;ROWS(o_c)+1))),ROW())),"")</f>
        <v>1</v>
      </c>
      <c r="AH3">
        <f t="array" aca="1" ref="AH3" ca="1">IFERROR(INDEX(FREQUENCY(IF(INDEX(o_c,,COLUMN()-ROUNDUP(COLUMNS(o_c)/2,0)),ROW(o_c)),IF(INDEX(o_c,,COLUMN()-ROUNDUP(COLUMNS(o_c)/2,0)),0,ROW(o_c))),INDEX(SMALL(IF(FREQUENCY(IF(INDEX(o_c,,COLUMN()-ROUNDUP(COLUMNS(o_c)/2,0)),ROW(o_c)),IF(INDEX(o_c,,COLUMN()-ROUNDUP(COLUMNS(o_c)/2,0)),0,ROW(o_c)))&gt;0,ROW(INDIRECT("1:"&amp;ROWS(o_c)+1))),ROW(INDIRECT("1:"&amp;ROWS(o_c)+1))),ROW())),"")</f>
        <v>2</v>
      </c>
      <c r="AI3">
        <f t="array" aca="1" ref="AI3" ca="1">IFERROR(INDEX(FREQUENCY(IF(INDEX(o_c,,COLUMN()-ROUNDUP(COLUMNS(o_c)/2,0)),ROW(o_c)),IF(INDEX(o_c,,COLUMN()-ROUNDUP(COLUMNS(o_c)/2,0)),0,ROW(o_c))),INDEX(SMALL(IF(FREQUENCY(IF(INDEX(o_c,,COLUMN()-ROUNDUP(COLUMNS(o_c)/2,0)),ROW(o_c)),IF(INDEX(o_c,,COLUMN()-ROUNDUP(COLUMNS(o_c)/2,0)),0,ROW(o_c)))&gt;0,ROW(INDIRECT("1:"&amp;ROWS(o_c)+1))),ROW(INDIRECT("1:"&amp;ROWS(o_c)+1))),ROW())),"")</f>
        <v>3</v>
      </c>
      <c r="AJ3">
        <f t="array" aca="1" ref="AJ3" ca="1">IFERROR(INDEX(FREQUENCY(IF(INDEX(o_c,,COLUMN()-ROUNDUP(COLUMNS(o_c)/2,0)),ROW(o_c)),IF(INDEX(o_c,,COLUMN()-ROUNDUP(COLUMNS(o_c)/2,0)),0,ROW(o_c))),INDEX(SMALL(IF(FREQUENCY(IF(INDEX(o_c,,COLUMN()-ROUNDUP(COLUMNS(o_c)/2,0)),ROW(o_c)),IF(INDEX(o_c,,COLUMN()-ROUNDUP(COLUMNS(o_c)/2,0)),0,ROW(o_c)))&gt;0,ROW(INDIRECT("1:"&amp;ROWS(o_c)+1))),ROW(INDIRECT("1:"&amp;ROWS(o_c)+1))),ROW())),"")</f>
        <v>5</v>
      </c>
      <c r="AK3">
        <f t="array" aca="1" ref="AK3" ca="1">IFERROR(INDEX(FREQUENCY(IF(INDEX(o_c,,COLUMN()-ROUNDUP(COLUMNS(o_c)/2,0)),ROW(o_c)),IF(INDEX(o_c,,COLUMN()-ROUNDUP(COLUMNS(o_c)/2,0)),0,ROW(o_c))),INDEX(SMALL(IF(FREQUENCY(IF(INDEX(o_c,,COLUMN()-ROUNDUP(COLUMNS(o_c)/2,0)),ROW(o_c)),IF(INDEX(o_c,,COLUMN()-ROUNDUP(COLUMNS(o_c)/2,0)),0,ROW(o_c)))&gt;0,ROW(INDIRECT("1:"&amp;ROWS(o_c)+1))),ROW(INDIRECT("1:"&amp;ROWS(o_c)+1))),ROW())),"")</f>
        <v>2</v>
      </c>
      <c r="AL3">
        <f t="array" aca="1" ref="AL3" ca="1">IFERROR(INDEX(FREQUENCY(IF(INDEX(o_c,,COLUMN()-ROUNDUP(COLUMNS(o_c)/2,0)),ROW(o_c)),IF(INDEX(o_c,,COLUMN()-ROUNDUP(COLUMNS(o_c)/2,0)),0,ROW(o_c))),INDEX(SMALL(IF(FREQUENCY(IF(INDEX(o_c,,COLUMN()-ROUNDUP(COLUMNS(o_c)/2,0)),ROW(o_c)),IF(INDEX(o_c,,COLUMN()-ROUNDUP(COLUMNS(o_c)/2,0)),0,ROW(o_c)))&gt;0,ROW(INDIRECT("1:"&amp;ROWS(o_c)+1))),ROW(INDIRECT("1:"&amp;ROWS(o_c)+1))),ROW())),"")</f>
        <v>3</v>
      </c>
      <c r="AO3" s="11">
        <v>1</v>
      </c>
      <c r="AP3" t="s">
        <v>2</v>
      </c>
    </row>
    <row r="4" spans="1:42" ht="13.5" customHeight="1" x14ac:dyDescent="0.25">
      <c r="N4">
        <f t="array" aca="1" ref="N4" ca="1">IFERROR(INDEX(FREQUENCY(IF(INDEX(o_c,,COLUMN()-ROUNDUP(COLUMNS(o_c)/2,0)),ROW(o_c)),IF(INDEX(o_c,,COLUMN()-ROUNDUP(COLUMNS(o_c)/2,0)),0,ROW(o_c))),INDEX(SMALL(IF(FREQUENCY(IF(INDEX(o_c,,COLUMN()-ROUNDUP(COLUMNS(o_c)/2,0)),ROW(o_c)),IF(INDEX(o_c,,COLUMN()-ROUNDUP(COLUMNS(o_c)/2,0)),0,ROW(o_c)))&gt;0,ROW(INDIRECT("1:"&amp;ROWS(o_c)+1))),ROW(INDIRECT("1:"&amp;ROWS(o_c)+1))),ROW())),"")</f>
        <v>2</v>
      </c>
      <c r="O4">
        <f t="array" aca="1" ref="O4" ca="1">IFERROR(INDEX(FREQUENCY(IF(INDEX(o_c,,COLUMN()-ROUNDUP(COLUMNS(o_c)/2,0)),ROW(o_c)),IF(INDEX(o_c,,COLUMN()-ROUNDUP(COLUMNS(o_c)/2,0)),0,ROW(o_c))),INDEX(SMALL(IF(FREQUENCY(IF(INDEX(o_c,,COLUMN()-ROUNDUP(COLUMNS(o_c)/2,0)),ROW(o_c)),IF(INDEX(o_c,,COLUMN()-ROUNDUP(COLUMNS(o_c)/2,0)),0,ROW(o_c)))&gt;0,ROW(INDIRECT("1:"&amp;ROWS(o_c)+1))),ROW(INDIRECT("1:"&amp;ROWS(o_c)+1))),ROW())),"")</f>
        <v>1</v>
      </c>
      <c r="P4">
        <f t="array" aca="1" ref="P4" ca="1">IFERROR(INDEX(FREQUENCY(IF(INDEX(o_c,,COLUMN()-ROUNDUP(COLUMNS(o_c)/2,0)),ROW(o_c)),IF(INDEX(o_c,,COLUMN()-ROUNDUP(COLUMNS(o_c)/2,0)),0,ROW(o_c))),INDEX(SMALL(IF(FREQUENCY(IF(INDEX(o_c,,COLUMN()-ROUNDUP(COLUMNS(o_c)/2,0)),ROW(o_c)),IF(INDEX(o_c,,COLUMN()-ROUNDUP(COLUMNS(o_c)/2,0)),0,ROW(o_c)))&gt;0,ROW(INDIRECT("1:"&amp;ROWS(o_c)+1))),ROW(INDIRECT("1:"&amp;ROWS(o_c)+1))),ROW())),"")</f>
        <v>5</v>
      </c>
      <c r="Q4">
        <f t="array" aca="1" ref="Q4" ca="1">IFERROR(INDEX(FREQUENCY(IF(INDEX(o_c,,COLUMN()-ROUNDUP(COLUMNS(o_c)/2,0)),ROW(o_c)),IF(INDEX(o_c,,COLUMN()-ROUNDUP(COLUMNS(o_c)/2,0)),0,ROW(o_c))),INDEX(SMALL(IF(FREQUENCY(IF(INDEX(o_c,,COLUMN()-ROUNDUP(COLUMNS(o_c)/2,0)),ROW(o_c)),IF(INDEX(o_c,,COLUMN()-ROUNDUP(COLUMNS(o_c)/2,0)),0,ROW(o_c)))&gt;0,ROW(INDIRECT("1:"&amp;ROWS(o_c)+1))),ROW(INDIRECT("1:"&amp;ROWS(o_c)+1))),ROW())),"")</f>
        <v>2</v>
      </c>
      <c r="R4">
        <f t="array" aca="1" ref="R4" ca="1">IFERROR(INDEX(FREQUENCY(IF(INDEX(o_c,,COLUMN()-ROUNDUP(COLUMNS(o_c)/2,0)),ROW(o_c)),IF(INDEX(o_c,,COLUMN()-ROUNDUP(COLUMNS(o_c)/2,0)),0,ROW(o_c))),INDEX(SMALL(IF(FREQUENCY(IF(INDEX(o_c,,COLUMN()-ROUNDUP(COLUMNS(o_c)/2,0)),ROW(o_c)),IF(INDEX(o_c,,COLUMN()-ROUNDUP(COLUMNS(o_c)/2,0)),0,ROW(o_c)))&gt;0,ROW(INDIRECT("1:"&amp;ROWS(o_c)+1))),ROW(INDIRECT("1:"&amp;ROWS(o_c)+1))),ROW())),"")</f>
        <v>1</v>
      </c>
      <c r="S4">
        <f t="array" aca="1" ref="S4" ca="1">IFERROR(INDEX(FREQUENCY(IF(INDEX(o_c,,COLUMN()-ROUNDUP(COLUMNS(o_c)/2,0)),ROW(o_c)),IF(INDEX(o_c,,COLUMN()-ROUNDUP(COLUMNS(o_c)/2,0)),0,ROW(o_c))),INDEX(SMALL(IF(FREQUENCY(IF(INDEX(o_c,,COLUMN()-ROUNDUP(COLUMNS(o_c)/2,0)),ROW(o_c)),IF(INDEX(o_c,,COLUMN()-ROUNDUP(COLUMNS(o_c)/2,0)),0,ROW(o_c)))&gt;0,ROW(INDIRECT("1:"&amp;ROWS(o_c)+1))),ROW(INDIRECT("1:"&amp;ROWS(o_c)+1))),ROW())),"")</f>
        <v>1</v>
      </c>
      <c r="T4">
        <f t="array" aca="1" ref="T4" ca="1">IFERROR(INDEX(FREQUENCY(IF(INDEX(o_c,,COLUMN()-ROUNDUP(COLUMNS(o_c)/2,0)),ROW(o_c)),IF(INDEX(o_c,,COLUMN()-ROUNDUP(COLUMNS(o_c)/2,0)),0,ROW(o_c))),INDEX(SMALL(IF(FREQUENCY(IF(INDEX(o_c,,COLUMN()-ROUNDUP(COLUMNS(o_c)/2,0)),ROW(o_c)),IF(INDEX(o_c,,COLUMN()-ROUNDUP(COLUMNS(o_c)/2,0)),0,ROW(o_c)))&gt;0,ROW(INDIRECT("1:"&amp;ROWS(o_c)+1))),ROW(INDIRECT("1:"&amp;ROWS(o_c)+1))),ROW())),"")</f>
        <v>1</v>
      </c>
      <c r="U4">
        <f t="array" aca="1" ref="U4" ca="1">IFERROR(INDEX(FREQUENCY(IF(INDEX(o_c,,COLUMN()-ROUNDUP(COLUMNS(o_c)/2,0)),ROW(o_c)),IF(INDEX(o_c,,COLUMN()-ROUNDUP(COLUMNS(o_c)/2,0)),0,ROW(o_c))),INDEX(SMALL(IF(FREQUENCY(IF(INDEX(o_c,,COLUMN()-ROUNDUP(COLUMNS(o_c)/2,0)),ROW(o_c)),IF(INDEX(o_c,,COLUMN()-ROUNDUP(COLUMNS(o_c)/2,0)),0,ROW(o_c)))&gt;0,ROW(INDIRECT("1:"&amp;ROWS(o_c)+1))),ROW(INDIRECT("1:"&amp;ROWS(o_c)+1))),ROW())),"")</f>
        <v>2</v>
      </c>
      <c r="V4">
        <f t="array" aca="1" ref="V4" ca="1">IFERROR(INDEX(FREQUENCY(IF(INDEX(o_c,,COLUMN()-ROUNDUP(COLUMNS(o_c)/2,0)),ROW(o_c)),IF(INDEX(o_c,,COLUMN()-ROUNDUP(COLUMNS(o_c)/2,0)),0,ROW(o_c))),INDEX(SMALL(IF(FREQUENCY(IF(INDEX(o_c,,COLUMN()-ROUNDUP(COLUMNS(o_c)/2,0)),ROW(o_c)),IF(INDEX(o_c,,COLUMN()-ROUNDUP(COLUMNS(o_c)/2,0)),0,ROW(o_c)))&gt;0,ROW(INDIRECT("1:"&amp;ROWS(o_c)+1))),ROW(INDIRECT("1:"&amp;ROWS(o_c)+1))),ROW())),"")</f>
        <v>1</v>
      </c>
      <c r="W4">
        <f t="array" aca="1" ref="W4" ca="1">IFERROR(INDEX(FREQUENCY(IF(INDEX(o_c,,COLUMN()-ROUNDUP(COLUMNS(o_c)/2,0)),ROW(o_c)),IF(INDEX(o_c,,COLUMN()-ROUNDUP(COLUMNS(o_c)/2,0)),0,ROW(o_c))),INDEX(SMALL(IF(FREQUENCY(IF(INDEX(o_c,,COLUMN()-ROUNDUP(COLUMNS(o_c)/2,0)),ROW(o_c)),IF(INDEX(o_c,,COLUMN()-ROUNDUP(COLUMNS(o_c)/2,0)),0,ROW(o_c)))&gt;0,ROW(INDIRECT("1:"&amp;ROWS(o_c)+1))),ROW(INDIRECT("1:"&amp;ROWS(o_c)+1))),ROW())),"")</f>
        <v>4</v>
      </c>
      <c r="X4">
        <f t="array" aca="1" ref="X4" ca="1">IFERROR(INDEX(FREQUENCY(IF(INDEX(o_c,,COLUMN()-ROUNDUP(COLUMNS(o_c)/2,0)),ROW(o_c)),IF(INDEX(o_c,,COLUMN()-ROUNDUP(COLUMNS(o_c)/2,0)),0,ROW(o_c))),INDEX(SMALL(IF(FREQUENCY(IF(INDEX(o_c,,COLUMN()-ROUNDUP(COLUMNS(o_c)/2,0)),ROW(o_c)),IF(INDEX(o_c,,COLUMN()-ROUNDUP(COLUMNS(o_c)/2,0)),0,ROW(o_c)))&gt;0,ROW(INDIRECT("1:"&amp;ROWS(o_c)+1))),ROW(INDIRECT("1:"&amp;ROWS(o_c)+1))),ROW())),"")</f>
        <v>3</v>
      </c>
      <c r="Y4">
        <f t="array" aca="1" ref="Y4" ca="1">IFERROR(INDEX(FREQUENCY(IF(INDEX(o_c,,COLUMN()-ROUNDUP(COLUMNS(o_c)/2,0)),ROW(o_c)),IF(INDEX(o_c,,COLUMN()-ROUNDUP(COLUMNS(o_c)/2,0)),0,ROW(o_c))),INDEX(SMALL(IF(FREQUENCY(IF(INDEX(o_c,,COLUMN()-ROUNDUP(COLUMNS(o_c)/2,0)),ROW(o_c)),IF(INDEX(o_c,,COLUMN()-ROUNDUP(COLUMNS(o_c)/2,0)),0,ROW(o_c)))&gt;0,ROW(INDIRECT("1:"&amp;ROWS(o_c)+1))),ROW(INDIRECT("1:"&amp;ROWS(o_c)+1))),ROW())),"")</f>
        <v>4</v>
      </c>
      <c r="Z4">
        <f t="array" aca="1" ref="Z4" ca="1">IFERROR(INDEX(FREQUENCY(IF(INDEX(o_c,,COLUMN()-ROUNDUP(COLUMNS(o_c)/2,0)),ROW(o_c)),IF(INDEX(o_c,,COLUMN()-ROUNDUP(COLUMNS(o_c)/2,0)),0,ROW(o_c))),INDEX(SMALL(IF(FREQUENCY(IF(INDEX(o_c,,COLUMN()-ROUNDUP(COLUMNS(o_c)/2,0)),ROW(o_c)),IF(INDEX(o_c,,COLUMN()-ROUNDUP(COLUMNS(o_c)/2,0)),0,ROW(o_c)))&gt;0,ROW(INDIRECT("1:"&amp;ROWS(o_c)+1))),ROW(INDIRECT("1:"&amp;ROWS(o_c)+1))),ROW())),"")</f>
        <v>5</v>
      </c>
      <c r="AA4">
        <f t="array" aca="1" ref="AA4" ca="1">IFERROR(INDEX(FREQUENCY(IF(INDEX(o_c,,COLUMN()-ROUNDUP(COLUMNS(o_c)/2,0)),ROW(o_c)),IF(INDEX(o_c,,COLUMN()-ROUNDUP(COLUMNS(o_c)/2,0)),0,ROW(o_c))),INDEX(SMALL(IF(FREQUENCY(IF(INDEX(o_c,,COLUMN()-ROUNDUP(COLUMNS(o_c)/2,0)),ROW(o_c)),IF(INDEX(o_c,,COLUMN()-ROUNDUP(COLUMNS(o_c)/2,0)),0,ROW(o_c)))&gt;0,ROW(INDIRECT("1:"&amp;ROWS(o_c)+1))),ROW(INDIRECT("1:"&amp;ROWS(o_c)+1))),ROW())),"")</f>
        <v>1</v>
      </c>
      <c r="AB4">
        <f t="array" aca="1" ref="AB4" ca="1">IFERROR(INDEX(FREQUENCY(IF(INDEX(o_c,,COLUMN()-ROUNDUP(COLUMNS(o_c)/2,0)),ROW(o_c)),IF(INDEX(o_c,,COLUMN()-ROUNDUP(COLUMNS(o_c)/2,0)),0,ROW(o_c))),INDEX(SMALL(IF(FREQUENCY(IF(INDEX(o_c,,COLUMN()-ROUNDUP(COLUMNS(o_c)/2,0)),ROW(o_c)),IF(INDEX(o_c,,COLUMN()-ROUNDUP(COLUMNS(o_c)/2,0)),0,ROW(o_c)))&gt;0,ROW(INDIRECT("1:"&amp;ROWS(o_c)+1))),ROW(INDIRECT("1:"&amp;ROWS(o_c)+1))),ROW())),"")</f>
        <v>1</v>
      </c>
      <c r="AC4">
        <f t="array" aca="1" ref="AC4" ca="1">IFERROR(INDEX(FREQUENCY(IF(INDEX(o_c,,COLUMN()-ROUNDUP(COLUMNS(o_c)/2,0)),ROW(o_c)),IF(INDEX(o_c,,COLUMN()-ROUNDUP(COLUMNS(o_c)/2,0)),0,ROW(o_c))),INDEX(SMALL(IF(FREQUENCY(IF(INDEX(o_c,,COLUMN()-ROUNDUP(COLUMNS(o_c)/2,0)),ROW(o_c)),IF(INDEX(o_c,,COLUMN()-ROUNDUP(COLUMNS(o_c)/2,0)),0,ROW(o_c)))&gt;0,ROW(INDIRECT("1:"&amp;ROWS(o_c)+1))),ROW(INDIRECT("1:"&amp;ROWS(o_c)+1))),ROW())),"")</f>
        <v>1</v>
      </c>
      <c r="AD4">
        <f t="array" aca="1" ref="AD4" ca="1">IFERROR(INDEX(FREQUENCY(IF(INDEX(o_c,,COLUMN()-ROUNDUP(COLUMNS(o_c)/2,0)),ROW(o_c)),IF(INDEX(o_c,,COLUMN()-ROUNDUP(COLUMNS(o_c)/2,0)),0,ROW(o_c))),INDEX(SMALL(IF(FREQUENCY(IF(INDEX(o_c,,COLUMN()-ROUNDUP(COLUMNS(o_c)/2,0)),ROW(o_c)),IF(INDEX(o_c,,COLUMN()-ROUNDUP(COLUMNS(o_c)/2,0)),0,ROW(o_c)))&gt;0,ROW(INDIRECT("1:"&amp;ROWS(o_c)+1))),ROW(INDIRECT("1:"&amp;ROWS(o_c)+1))),ROW())),"")</f>
        <v>2</v>
      </c>
      <c r="AE4">
        <f t="array" aca="1" ref="AE4" ca="1">IFERROR(INDEX(FREQUENCY(IF(INDEX(o_c,,COLUMN()-ROUNDUP(COLUMNS(o_c)/2,0)),ROW(o_c)),IF(INDEX(o_c,,COLUMN()-ROUNDUP(COLUMNS(o_c)/2,0)),0,ROW(o_c))),INDEX(SMALL(IF(FREQUENCY(IF(INDEX(o_c,,COLUMN()-ROUNDUP(COLUMNS(o_c)/2,0)),ROW(o_c)),IF(INDEX(o_c,,COLUMN()-ROUNDUP(COLUMNS(o_c)/2,0)),0,ROW(o_c)))&gt;0,ROW(INDIRECT("1:"&amp;ROWS(o_c)+1))),ROW(INDIRECT("1:"&amp;ROWS(o_c)+1))),ROW())),"")</f>
        <v>2</v>
      </c>
      <c r="AF4">
        <f t="array" aca="1" ref="AF4" ca="1">IFERROR(INDEX(FREQUENCY(IF(INDEX(o_c,,COLUMN()-ROUNDUP(COLUMNS(o_c)/2,0)),ROW(o_c)),IF(INDEX(o_c,,COLUMN()-ROUNDUP(COLUMNS(o_c)/2,0)),0,ROW(o_c))),INDEX(SMALL(IF(FREQUENCY(IF(INDEX(o_c,,COLUMN()-ROUNDUP(COLUMNS(o_c)/2,0)),ROW(o_c)),IF(INDEX(o_c,,COLUMN()-ROUNDUP(COLUMNS(o_c)/2,0)),0,ROW(o_c)))&gt;0,ROW(INDIRECT("1:"&amp;ROWS(o_c)+1))),ROW(INDIRECT("1:"&amp;ROWS(o_c)+1))),ROW())),"")</f>
        <v>4</v>
      </c>
      <c r="AG4">
        <f t="array" aca="1" ref="AG4" ca="1">IFERROR(INDEX(FREQUENCY(IF(INDEX(o_c,,COLUMN()-ROUNDUP(COLUMNS(o_c)/2,0)),ROW(o_c)),IF(INDEX(o_c,,COLUMN()-ROUNDUP(COLUMNS(o_c)/2,0)),0,ROW(o_c))),INDEX(SMALL(IF(FREQUENCY(IF(INDEX(o_c,,COLUMN()-ROUNDUP(COLUMNS(o_c)/2,0)),ROW(o_c)),IF(INDEX(o_c,,COLUMN()-ROUNDUP(COLUMNS(o_c)/2,0)),0,ROW(o_c)))&gt;0,ROW(INDIRECT("1:"&amp;ROWS(o_c)+1))),ROW(INDIRECT("1:"&amp;ROWS(o_c)+1))),ROW())),"")</f>
        <v>4</v>
      </c>
      <c r="AH4">
        <f t="array" aca="1" ref="AH4" ca="1">IFERROR(INDEX(FREQUENCY(IF(INDEX(o_c,,COLUMN()-ROUNDUP(COLUMNS(o_c)/2,0)),ROW(o_c)),IF(INDEX(o_c,,COLUMN()-ROUNDUP(COLUMNS(o_c)/2,0)),0,ROW(o_c))),INDEX(SMALL(IF(FREQUENCY(IF(INDEX(o_c,,COLUMN()-ROUNDUP(COLUMNS(o_c)/2,0)),ROW(o_c)),IF(INDEX(o_c,,COLUMN()-ROUNDUP(COLUMNS(o_c)/2,0)),0,ROW(o_c)))&gt;0,ROW(INDIRECT("1:"&amp;ROWS(o_c)+1))),ROW(INDIRECT("1:"&amp;ROWS(o_c)+1))),ROW())),"")</f>
        <v>1</v>
      </c>
      <c r="AI4">
        <f t="array" aca="1" ref="AI4" ca="1">IFERROR(INDEX(FREQUENCY(IF(INDEX(o_c,,COLUMN()-ROUNDUP(COLUMNS(o_c)/2,0)),ROW(o_c)),IF(INDEX(o_c,,COLUMN()-ROUNDUP(COLUMNS(o_c)/2,0)),0,ROW(o_c))),INDEX(SMALL(IF(FREQUENCY(IF(INDEX(o_c,,COLUMN()-ROUNDUP(COLUMNS(o_c)/2,0)),ROW(o_c)),IF(INDEX(o_c,,COLUMN()-ROUNDUP(COLUMNS(o_c)/2,0)),0,ROW(o_c)))&gt;0,ROW(INDIRECT("1:"&amp;ROWS(o_c)+1))),ROW(INDIRECT("1:"&amp;ROWS(o_c)+1))),ROW())),"")</f>
        <v>1</v>
      </c>
      <c r="AJ4">
        <f t="array" aca="1" ref="AJ4" ca="1">IFERROR(INDEX(FREQUENCY(IF(INDEX(o_c,,COLUMN()-ROUNDUP(COLUMNS(o_c)/2,0)),ROW(o_c)),IF(INDEX(o_c,,COLUMN()-ROUNDUP(COLUMNS(o_c)/2,0)),0,ROW(o_c))),INDEX(SMALL(IF(FREQUENCY(IF(INDEX(o_c,,COLUMN()-ROUNDUP(COLUMNS(o_c)/2,0)),ROW(o_c)),IF(INDEX(o_c,,COLUMN()-ROUNDUP(COLUMNS(o_c)/2,0)),0,ROW(o_c)))&gt;0,ROW(INDIRECT("1:"&amp;ROWS(o_c)+1))),ROW(INDIRECT("1:"&amp;ROWS(o_c)+1))),ROW())),"")</f>
        <v>2</v>
      </c>
      <c r="AK4">
        <f t="array" aca="1" ref="AK4" ca="1">IFERROR(INDEX(FREQUENCY(IF(INDEX(o_c,,COLUMN()-ROUNDUP(COLUMNS(o_c)/2,0)),ROW(o_c)),IF(INDEX(o_c,,COLUMN()-ROUNDUP(COLUMNS(o_c)/2,0)),0,ROW(o_c))),INDEX(SMALL(IF(FREQUENCY(IF(INDEX(o_c,,COLUMN()-ROUNDUP(COLUMNS(o_c)/2,0)),ROW(o_c)),IF(INDEX(o_c,,COLUMN()-ROUNDUP(COLUMNS(o_c)/2,0)),0,ROW(o_c)))&gt;0,ROW(INDIRECT("1:"&amp;ROWS(o_c)+1))),ROW(INDIRECT("1:"&amp;ROWS(o_c)+1))),ROW())),"")</f>
        <v>4</v>
      </c>
      <c r="AL4">
        <f t="array" aca="1" ref="AL4" ca="1">IFERROR(INDEX(FREQUENCY(IF(INDEX(o_c,,COLUMN()-ROUNDUP(COLUMNS(o_c)/2,0)),ROW(o_c)),IF(INDEX(o_c,,COLUMN()-ROUNDUP(COLUMNS(o_c)/2,0)),0,ROW(o_c))),INDEX(SMALL(IF(FREQUENCY(IF(INDEX(o_c,,COLUMN()-ROUNDUP(COLUMNS(o_c)/2,0)),ROW(o_c)),IF(INDEX(o_c,,COLUMN()-ROUNDUP(COLUMNS(o_c)/2,0)),0,ROW(o_c)))&gt;0,ROW(INDIRECT("1:"&amp;ROWS(o_c)+1))),ROW(INDIRECT("1:"&amp;ROWS(o_c)+1))),ROW())),"")</f>
        <v>1</v>
      </c>
    </row>
    <row r="5" spans="1:42" ht="13.5" customHeight="1" x14ac:dyDescent="0.25">
      <c r="N5">
        <f t="array" aca="1" ref="N5" ca="1">IFERROR(INDEX(FREQUENCY(IF(INDEX(o_c,,COLUMN()-ROUNDUP(COLUMNS(o_c)/2,0)),ROW(o_c)),IF(INDEX(o_c,,COLUMN()-ROUNDUP(COLUMNS(o_c)/2,0)),0,ROW(o_c))),INDEX(SMALL(IF(FREQUENCY(IF(INDEX(o_c,,COLUMN()-ROUNDUP(COLUMNS(o_c)/2,0)),ROW(o_c)),IF(INDEX(o_c,,COLUMN()-ROUNDUP(COLUMNS(o_c)/2,0)),0,ROW(o_c)))&gt;0,ROW(INDIRECT("1:"&amp;ROWS(o_c)+1))),ROW(INDIRECT("1:"&amp;ROWS(o_c)+1))),ROW())),"")</f>
        <v>1</v>
      </c>
      <c r="O5">
        <f t="array" aca="1" ref="O5" ca="1">IFERROR(INDEX(FREQUENCY(IF(INDEX(o_c,,COLUMN()-ROUNDUP(COLUMNS(o_c)/2,0)),ROW(o_c)),IF(INDEX(o_c,,COLUMN()-ROUNDUP(COLUMNS(o_c)/2,0)),0,ROW(o_c))),INDEX(SMALL(IF(FREQUENCY(IF(INDEX(o_c,,COLUMN()-ROUNDUP(COLUMNS(o_c)/2,0)),ROW(o_c)),IF(INDEX(o_c,,COLUMN()-ROUNDUP(COLUMNS(o_c)/2,0)),0,ROW(o_c)))&gt;0,ROW(INDIRECT("1:"&amp;ROWS(o_c)+1))),ROW(INDIRECT("1:"&amp;ROWS(o_c)+1))),ROW())),"")</f>
        <v>4</v>
      </c>
      <c r="P5">
        <f t="array" aca="1" ref="P5" ca="1">IFERROR(INDEX(FREQUENCY(IF(INDEX(o_c,,COLUMN()-ROUNDUP(COLUMNS(o_c)/2,0)),ROW(o_c)),IF(INDEX(o_c,,COLUMN()-ROUNDUP(COLUMNS(o_c)/2,0)),0,ROW(o_c))),INDEX(SMALL(IF(FREQUENCY(IF(INDEX(o_c,,COLUMN()-ROUNDUP(COLUMNS(o_c)/2,0)),ROW(o_c)),IF(INDEX(o_c,,COLUMN()-ROUNDUP(COLUMNS(o_c)/2,0)),0,ROW(o_c)))&gt;0,ROW(INDIRECT("1:"&amp;ROWS(o_c)+1))),ROW(INDIRECT("1:"&amp;ROWS(o_c)+1))),ROW())),"")</f>
        <v>1</v>
      </c>
      <c r="Q5">
        <f t="array" aca="1" ref="Q5" ca="1">IFERROR(INDEX(FREQUENCY(IF(INDEX(o_c,,COLUMN()-ROUNDUP(COLUMNS(o_c)/2,0)),ROW(o_c)),IF(INDEX(o_c,,COLUMN()-ROUNDUP(COLUMNS(o_c)/2,0)),0,ROW(o_c))),INDEX(SMALL(IF(FREQUENCY(IF(INDEX(o_c,,COLUMN()-ROUNDUP(COLUMNS(o_c)/2,0)),ROW(o_c)),IF(INDEX(o_c,,COLUMN()-ROUNDUP(COLUMNS(o_c)/2,0)),0,ROW(o_c)))&gt;0,ROW(INDIRECT("1:"&amp;ROWS(o_c)+1))),ROW(INDIRECT("1:"&amp;ROWS(o_c)+1))),ROW())),"")</f>
        <v>4</v>
      </c>
      <c r="R5">
        <f t="array" aca="1" ref="R5" ca="1">IFERROR(INDEX(FREQUENCY(IF(INDEX(o_c,,COLUMN()-ROUNDUP(COLUMNS(o_c)/2,0)),ROW(o_c)),IF(INDEX(o_c,,COLUMN()-ROUNDUP(COLUMNS(o_c)/2,0)),0,ROW(o_c))),INDEX(SMALL(IF(FREQUENCY(IF(INDEX(o_c,,COLUMN()-ROUNDUP(COLUMNS(o_c)/2,0)),ROW(o_c)),IF(INDEX(o_c,,COLUMN()-ROUNDUP(COLUMNS(o_c)/2,0)),0,ROW(o_c)))&gt;0,ROW(INDIRECT("1:"&amp;ROWS(o_c)+1))),ROW(INDIRECT("1:"&amp;ROWS(o_c)+1))),ROW())),"")</f>
        <v>1</v>
      </c>
      <c r="S5">
        <f t="array" aca="1" ref="S5" ca="1">IFERROR(INDEX(FREQUENCY(IF(INDEX(o_c,,COLUMN()-ROUNDUP(COLUMNS(o_c)/2,0)),ROW(o_c)),IF(INDEX(o_c,,COLUMN()-ROUNDUP(COLUMNS(o_c)/2,0)),0,ROW(o_c))),INDEX(SMALL(IF(FREQUENCY(IF(INDEX(o_c,,COLUMN()-ROUNDUP(COLUMNS(o_c)/2,0)),ROW(o_c)),IF(INDEX(o_c,,COLUMN()-ROUNDUP(COLUMNS(o_c)/2,0)),0,ROW(o_c)))&gt;0,ROW(INDIRECT("1:"&amp;ROWS(o_c)+1))),ROW(INDIRECT("1:"&amp;ROWS(o_c)+1))),ROW())),"")</f>
        <v>4</v>
      </c>
      <c r="T5">
        <f t="array" aca="1" ref="T5" ca="1">IFERROR(INDEX(FREQUENCY(IF(INDEX(o_c,,COLUMN()-ROUNDUP(COLUMNS(o_c)/2,0)),ROW(o_c)),IF(INDEX(o_c,,COLUMN()-ROUNDUP(COLUMNS(o_c)/2,0)),0,ROW(o_c))),INDEX(SMALL(IF(FREQUENCY(IF(INDEX(o_c,,COLUMN()-ROUNDUP(COLUMNS(o_c)/2,0)),ROW(o_c)),IF(INDEX(o_c,,COLUMN()-ROUNDUP(COLUMNS(o_c)/2,0)),0,ROW(o_c)))&gt;0,ROW(INDIRECT("1:"&amp;ROWS(o_c)+1))),ROW(INDIRECT("1:"&amp;ROWS(o_c)+1))),ROW())),"")</f>
        <v>4</v>
      </c>
      <c r="U5">
        <f t="array" aca="1" ref="U5" ca="1">IFERROR(INDEX(FREQUENCY(IF(INDEX(o_c,,COLUMN()-ROUNDUP(COLUMNS(o_c)/2,0)),ROW(o_c)),IF(INDEX(o_c,,COLUMN()-ROUNDUP(COLUMNS(o_c)/2,0)),0,ROW(o_c))),INDEX(SMALL(IF(FREQUENCY(IF(INDEX(o_c,,COLUMN()-ROUNDUP(COLUMNS(o_c)/2,0)),ROW(o_c)),IF(INDEX(o_c,,COLUMN()-ROUNDUP(COLUMNS(o_c)/2,0)),0,ROW(o_c)))&gt;0,ROW(INDIRECT("1:"&amp;ROWS(o_c)+1))),ROW(INDIRECT("1:"&amp;ROWS(o_c)+1))),ROW())),"")</f>
        <v>3</v>
      </c>
      <c r="V5">
        <f t="array" aca="1" ref="V5" ca="1">IFERROR(INDEX(FREQUENCY(IF(INDEX(o_c,,COLUMN()-ROUNDUP(COLUMNS(o_c)/2,0)),ROW(o_c)),IF(INDEX(o_c,,COLUMN()-ROUNDUP(COLUMNS(o_c)/2,0)),0,ROW(o_c))),INDEX(SMALL(IF(FREQUENCY(IF(INDEX(o_c,,COLUMN()-ROUNDUP(COLUMNS(o_c)/2,0)),ROW(o_c)),IF(INDEX(o_c,,COLUMN()-ROUNDUP(COLUMNS(o_c)/2,0)),0,ROW(o_c)))&gt;0,ROW(INDIRECT("1:"&amp;ROWS(o_c)+1))),ROW(INDIRECT("1:"&amp;ROWS(o_c)+1))),ROW())),"")</f>
        <v>1</v>
      </c>
      <c r="W5">
        <f t="array" aca="1" ref="W5" ca="1">IFERROR(INDEX(FREQUENCY(IF(INDEX(o_c,,COLUMN()-ROUNDUP(COLUMNS(o_c)/2,0)),ROW(o_c)),IF(INDEX(o_c,,COLUMN()-ROUNDUP(COLUMNS(o_c)/2,0)),0,ROW(o_c))),INDEX(SMALL(IF(FREQUENCY(IF(INDEX(o_c,,COLUMN()-ROUNDUP(COLUMNS(o_c)/2,0)),ROW(o_c)),IF(INDEX(o_c,,COLUMN()-ROUNDUP(COLUMNS(o_c)/2,0)),0,ROW(o_c)))&gt;0,ROW(INDIRECT("1:"&amp;ROWS(o_c)+1))),ROW(INDIRECT("1:"&amp;ROWS(o_c)+1))),ROW())),"")</f>
        <v>1</v>
      </c>
      <c r="X5">
        <f t="array" aca="1" ref="X5" ca="1">IFERROR(INDEX(FREQUENCY(IF(INDEX(o_c,,COLUMN()-ROUNDUP(COLUMNS(o_c)/2,0)),ROW(o_c)),IF(INDEX(o_c,,COLUMN()-ROUNDUP(COLUMNS(o_c)/2,0)),0,ROW(o_c))),INDEX(SMALL(IF(FREQUENCY(IF(INDEX(o_c,,COLUMN()-ROUNDUP(COLUMNS(o_c)/2,0)),ROW(o_c)),IF(INDEX(o_c,,COLUMN()-ROUNDUP(COLUMNS(o_c)/2,0)),0,ROW(o_c)))&gt;0,ROW(INDIRECT("1:"&amp;ROWS(o_c)+1))),ROW(INDIRECT("1:"&amp;ROWS(o_c)+1))),ROW())),"")</f>
        <v>1</v>
      </c>
      <c r="Y5">
        <f t="array" aca="1" ref="Y5" ca="1">IFERROR(INDEX(FREQUENCY(IF(INDEX(o_c,,COLUMN()-ROUNDUP(COLUMNS(o_c)/2,0)),ROW(o_c)),IF(INDEX(o_c,,COLUMN()-ROUNDUP(COLUMNS(o_c)/2,0)),0,ROW(o_c))),INDEX(SMALL(IF(FREQUENCY(IF(INDEX(o_c,,COLUMN()-ROUNDUP(COLUMNS(o_c)/2,0)),ROW(o_c)),IF(INDEX(o_c,,COLUMN()-ROUNDUP(COLUMNS(o_c)/2,0)),0,ROW(o_c)))&gt;0,ROW(INDIRECT("1:"&amp;ROWS(o_c)+1))),ROW(INDIRECT("1:"&amp;ROWS(o_c)+1))),ROW())),"")</f>
        <v>1</v>
      </c>
      <c r="Z5">
        <f t="array" aca="1" ref="Z5" ca="1">IFERROR(INDEX(FREQUENCY(IF(INDEX(o_c,,COLUMN()-ROUNDUP(COLUMNS(o_c)/2,0)),ROW(o_c)),IF(INDEX(o_c,,COLUMN()-ROUNDUP(COLUMNS(o_c)/2,0)),0,ROW(o_c))),INDEX(SMALL(IF(FREQUENCY(IF(INDEX(o_c,,COLUMN()-ROUNDUP(COLUMNS(o_c)/2,0)),ROW(o_c)),IF(INDEX(o_c,,COLUMN()-ROUNDUP(COLUMNS(o_c)/2,0)),0,ROW(o_c)))&gt;0,ROW(INDIRECT("1:"&amp;ROWS(o_c)+1))),ROW(INDIRECT("1:"&amp;ROWS(o_c)+1))),ROW())),"")</f>
        <v>2</v>
      </c>
      <c r="AA5">
        <f t="array" aca="1" ref="AA5" ca="1">IFERROR(INDEX(FREQUENCY(IF(INDEX(o_c,,COLUMN()-ROUNDUP(COLUMNS(o_c)/2,0)),ROW(o_c)),IF(INDEX(o_c,,COLUMN()-ROUNDUP(COLUMNS(o_c)/2,0)),0,ROW(o_c))),INDEX(SMALL(IF(FREQUENCY(IF(INDEX(o_c,,COLUMN()-ROUNDUP(COLUMNS(o_c)/2,0)),ROW(o_c)),IF(INDEX(o_c,,COLUMN()-ROUNDUP(COLUMNS(o_c)/2,0)),0,ROW(o_c)))&gt;0,ROW(INDIRECT("1:"&amp;ROWS(o_c)+1))),ROW(INDIRECT("1:"&amp;ROWS(o_c)+1))),ROW())),"")</f>
        <v>6</v>
      </c>
      <c r="AB5">
        <f t="array" aca="1" ref="AB5" ca="1">IFERROR(INDEX(FREQUENCY(IF(INDEX(o_c,,COLUMN()-ROUNDUP(COLUMNS(o_c)/2,0)),ROW(o_c)),IF(INDEX(o_c,,COLUMN()-ROUNDUP(COLUMNS(o_c)/2,0)),0,ROW(o_c))),INDEX(SMALL(IF(FREQUENCY(IF(INDEX(o_c,,COLUMN()-ROUNDUP(COLUMNS(o_c)/2,0)),ROW(o_c)),IF(INDEX(o_c,,COLUMN()-ROUNDUP(COLUMNS(o_c)/2,0)),0,ROW(o_c)))&gt;0,ROW(INDIRECT("1:"&amp;ROWS(o_c)+1))),ROW(INDIRECT("1:"&amp;ROWS(o_c)+1))),ROW())),"")</f>
        <v>1</v>
      </c>
      <c r="AC5">
        <f t="array" aca="1" ref="AC5" ca="1">IFERROR(INDEX(FREQUENCY(IF(INDEX(o_c,,COLUMN()-ROUNDUP(COLUMNS(o_c)/2,0)),ROW(o_c)),IF(INDEX(o_c,,COLUMN()-ROUNDUP(COLUMNS(o_c)/2,0)),0,ROW(o_c))),INDEX(SMALL(IF(FREQUENCY(IF(INDEX(o_c,,COLUMN()-ROUNDUP(COLUMNS(o_c)/2,0)),ROW(o_c)),IF(INDEX(o_c,,COLUMN()-ROUNDUP(COLUMNS(o_c)/2,0)),0,ROW(o_c)))&gt;0,ROW(INDIRECT("1:"&amp;ROWS(o_c)+1))),ROW(INDIRECT("1:"&amp;ROWS(o_c)+1))),ROW())),"")</f>
        <v>1</v>
      </c>
      <c r="AD5">
        <f t="array" aca="1" ref="AD5" ca="1">IFERROR(INDEX(FREQUENCY(IF(INDEX(o_c,,COLUMN()-ROUNDUP(COLUMNS(o_c)/2,0)),ROW(o_c)),IF(INDEX(o_c,,COLUMN()-ROUNDUP(COLUMNS(o_c)/2,0)),0,ROW(o_c))),INDEX(SMALL(IF(FREQUENCY(IF(INDEX(o_c,,COLUMN()-ROUNDUP(COLUMNS(o_c)/2,0)),ROW(o_c)),IF(INDEX(o_c,,COLUMN()-ROUNDUP(COLUMNS(o_c)/2,0)),0,ROW(o_c)))&gt;0,ROW(INDIRECT("1:"&amp;ROWS(o_c)+1))),ROW(INDIRECT("1:"&amp;ROWS(o_c)+1))),ROW())),"")</f>
        <v>1</v>
      </c>
      <c r="AE5">
        <f t="array" aca="1" ref="AE5" ca="1">IFERROR(INDEX(FREQUENCY(IF(INDEX(o_c,,COLUMN()-ROUNDUP(COLUMNS(o_c)/2,0)),ROW(o_c)),IF(INDEX(o_c,,COLUMN()-ROUNDUP(COLUMNS(o_c)/2,0)),0,ROW(o_c))),INDEX(SMALL(IF(FREQUENCY(IF(INDEX(o_c,,COLUMN()-ROUNDUP(COLUMNS(o_c)/2,0)),ROW(o_c)),IF(INDEX(o_c,,COLUMN()-ROUNDUP(COLUMNS(o_c)/2,0)),0,ROW(o_c)))&gt;0,ROW(INDIRECT("1:"&amp;ROWS(o_c)+1))),ROW(INDIRECT("1:"&amp;ROWS(o_c)+1))),ROW())),"")</f>
        <v>2</v>
      </c>
      <c r="AF5">
        <f t="array" aca="1" ref="AF5" ca="1">IFERROR(INDEX(FREQUENCY(IF(INDEX(o_c,,COLUMN()-ROUNDUP(COLUMNS(o_c)/2,0)),ROW(o_c)),IF(INDEX(o_c,,COLUMN()-ROUNDUP(COLUMNS(o_c)/2,0)),0,ROW(o_c))),INDEX(SMALL(IF(FREQUENCY(IF(INDEX(o_c,,COLUMN()-ROUNDUP(COLUMNS(o_c)/2,0)),ROW(o_c)),IF(INDEX(o_c,,COLUMN()-ROUNDUP(COLUMNS(o_c)/2,0)),0,ROW(o_c)))&gt;0,ROW(INDIRECT("1:"&amp;ROWS(o_c)+1))),ROW(INDIRECT("1:"&amp;ROWS(o_c)+1))),ROW())),"")</f>
        <v>1</v>
      </c>
      <c r="AG5">
        <f t="array" aca="1" ref="AG5" ca="1">IFERROR(INDEX(FREQUENCY(IF(INDEX(o_c,,COLUMN()-ROUNDUP(COLUMNS(o_c)/2,0)),ROW(o_c)),IF(INDEX(o_c,,COLUMN()-ROUNDUP(COLUMNS(o_c)/2,0)),0,ROW(o_c))),INDEX(SMALL(IF(FREQUENCY(IF(INDEX(o_c,,COLUMN()-ROUNDUP(COLUMNS(o_c)/2,0)),ROW(o_c)),IF(INDEX(o_c,,COLUMN()-ROUNDUP(COLUMNS(o_c)/2,0)),0,ROW(o_c)))&gt;0,ROW(INDIRECT("1:"&amp;ROWS(o_c)+1))),ROW(INDIRECT("1:"&amp;ROWS(o_c)+1))),ROW())),"")</f>
        <v>2</v>
      </c>
      <c r="AH5">
        <f t="array" aca="1" ref="AH5" ca="1">IFERROR(INDEX(FREQUENCY(IF(INDEX(o_c,,COLUMN()-ROUNDUP(COLUMNS(o_c)/2,0)),ROW(o_c)),IF(INDEX(o_c,,COLUMN()-ROUNDUP(COLUMNS(o_c)/2,0)),0,ROW(o_c))),INDEX(SMALL(IF(FREQUENCY(IF(INDEX(o_c,,COLUMN()-ROUNDUP(COLUMNS(o_c)/2,0)),ROW(o_c)),IF(INDEX(o_c,,COLUMN()-ROUNDUP(COLUMNS(o_c)/2,0)),0,ROW(o_c)))&gt;0,ROW(INDIRECT("1:"&amp;ROWS(o_c)+1))),ROW(INDIRECT("1:"&amp;ROWS(o_c)+1))),ROW())),"")</f>
        <v>1</v>
      </c>
      <c r="AI5">
        <f t="array" aca="1" ref="AI5" ca="1">IFERROR(INDEX(FREQUENCY(IF(INDEX(o_c,,COLUMN()-ROUNDUP(COLUMNS(o_c)/2,0)),ROW(o_c)),IF(INDEX(o_c,,COLUMN()-ROUNDUP(COLUMNS(o_c)/2,0)),0,ROW(o_c))),INDEX(SMALL(IF(FREQUENCY(IF(INDEX(o_c,,COLUMN()-ROUNDUP(COLUMNS(o_c)/2,0)),ROW(o_c)),IF(INDEX(o_c,,COLUMN()-ROUNDUP(COLUMNS(o_c)/2,0)),0,ROW(o_c)))&gt;0,ROW(INDIRECT("1:"&amp;ROWS(o_c)+1))),ROW(INDIRECT("1:"&amp;ROWS(o_c)+1))),ROW())),"")</f>
        <v>1</v>
      </c>
      <c r="AJ5">
        <f t="array" aca="1" ref="AJ5" ca="1">IFERROR(INDEX(FREQUENCY(IF(INDEX(o_c,,COLUMN()-ROUNDUP(COLUMNS(o_c)/2,0)),ROW(o_c)),IF(INDEX(o_c,,COLUMN()-ROUNDUP(COLUMNS(o_c)/2,0)),0,ROW(o_c))),INDEX(SMALL(IF(FREQUENCY(IF(INDEX(o_c,,COLUMN()-ROUNDUP(COLUMNS(o_c)/2,0)),ROW(o_c)),IF(INDEX(o_c,,COLUMN()-ROUNDUP(COLUMNS(o_c)/2,0)),0,ROW(o_c)))&gt;0,ROW(INDIRECT("1:"&amp;ROWS(o_c)+1))),ROW(INDIRECT("1:"&amp;ROWS(o_c)+1))),ROW())),"")</f>
        <v>1</v>
      </c>
      <c r="AK5">
        <f t="array" aca="1" ref="AK5" ca="1">IFERROR(INDEX(FREQUENCY(IF(INDEX(o_c,,COLUMN()-ROUNDUP(COLUMNS(o_c)/2,0)),ROW(o_c)),IF(INDEX(o_c,,COLUMN()-ROUNDUP(COLUMNS(o_c)/2,0)),0,ROW(o_c))),INDEX(SMALL(IF(FREQUENCY(IF(INDEX(o_c,,COLUMN()-ROUNDUP(COLUMNS(o_c)/2,0)),ROW(o_c)),IF(INDEX(o_c,,COLUMN()-ROUNDUP(COLUMNS(o_c)/2,0)),0,ROW(o_c)))&gt;0,ROW(INDIRECT("1:"&amp;ROWS(o_c)+1))),ROW(INDIRECT("1:"&amp;ROWS(o_c)+1))),ROW())),"")</f>
        <v>1</v>
      </c>
      <c r="AL5">
        <f t="array" aca="1" ref="AL5" ca="1">IFERROR(INDEX(FREQUENCY(IF(INDEX(o_c,,COLUMN()-ROUNDUP(COLUMNS(o_c)/2,0)),ROW(o_c)),IF(INDEX(o_c,,COLUMN()-ROUNDUP(COLUMNS(o_c)/2,0)),0,ROW(o_c))),INDEX(SMALL(IF(FREQUENCY(IF(INDEX(o_c,,COLUMN()-ROUNDUP(COLUMNS(o_c)/2,0)),ROW(o_c)),IF(INDEX(o_c,,COLUMN()-ROUNDUP(COLUMNS(o_c)/2,0)),0,ROW(o_c)))&gt;0,ROW(INDIRECT("1:"&amp;ROWS(o_c)+1))),ROW(INDIRECT("1:"&amp;ROWS(o_c)+1))),ROW())),"")</f>
        <v>2</v>
      </c>
      <c r="AO5" s="11">
        <f>(625-SUM(o_c))/625</f>
        <v>0.40160000000000001</v>
      </c>
      <c r="AP5" t="s">
        <v>3</v>
      </c>
    </row>
    <row r="6" spans="1:42" ht="13.5" customHeight="1" x14ac:dyDescent="0.25">
      <c r="N6">
        <f t="array" aca="1" ref="N6" ca="1">IFERROR(INDEX(FREQUENCY(IF(INDEX(o_c,,COLUMN()-ROUNDUP(COLUMNS(o_c)/2,0)),ROW(o_c)),IF(INDEX(o_c,,COLUMN()-ROUNDUP(COLUMNS(o_c)/2,0)),0,ROW(o_c))),INDEX(SMALL(IF(FREQUENCY(IF(INDEX(o_c,,COLUMN()-ROUNDUP(COLUMNS(o_c)/2,0)),ROW(o_c)),IF(INDEX(o_c,,COLUMN()-ROUNDUP(COLUMNS(o_c)/2,0)),0,ROW(o_c)))&gt;0,ROW(INDIRECT("1:"&amp;ROWS(o_c)+1))),ROW(INDIRECT("1:"&amp;ROWS(o_c)+1))),ROW())),"")</f>
        <v>1</v>
      </c>
      <c r="O6">
        <f t="array" aca="1" ref="O6" ca="1">IFERROR(INDEX(FREQUENCY(IF(INDEX(o_c,,COLUMN()-ROUNDUP(COLUMNS(o_c)/2,0)),ROW(o_c)),IF(INDEX(o_c,,COLUMN()-ROUNDUP(COLUMNS(o_c)/2,0)),0,ROW(o_c))),INDEX(SMALL(IF(FREQUENCY(IF(INDEX(o_c,,COLUMN()-ROUNDUP(COLUMNS(o_c)/2,0)),ROW(o_c)),IF(INDEX(o_c,,COLUMN()-ROUNDUP(COLUMNS(o_c)/2,0)),0,ROW(o_c)))&gt;0,ROW(INDIRECT("1:"&amp;ROWS(o_c)+1))),ROW(INDIRECT("1:"&amp;ROWS(o_c)+1))),ROW())),"")</f>
        <v>1</v>
      </c>
      <c r="P6" t="str">
        <f t="array" aca="1" ref="P6" ca="1">IFERROR(INDEX(FREQUENCY(IF(INDEX(o_c,,COLUMN()-ROUNDUP(COLUMNS(o_c)/2,0)),ROW(o_c)),IF(INDEX(o_c,,COLUMN()-ROUNDUP(COLUMNS(o_c)/2,0)),0,ROW(o_c))),INDEX(SMALL(IF(FREQUENCY(IF(INDEX(o_c,,COLUMN()-ROUNDUP(COLUMNS(o_c)/2,0)),ROW(o_c)),IF(INDEX(o_c,,COLUMN()-ROUNDUP(COLUMNS(o_c)/2,0)),0,ROW(o_c)))&gt;0,ROW(INDIRECT("1:"&amp;ROWS(o_c)+1))),ROW(INDIRECT("1:"&amp;ROWS(o_c)+1))),ROW())),"")</f>
        <v/>
      </c>
      <c r="Q6">
        <f t="array" aca="1" ref="Q6" ca="1">IFERROR(INDEX(FREQUENCY(IF(INDEX(o_c,,COLUMN()-ROUNDUP(COLUMNS(o_c)/2,0)),ROW(o_c)),IF(INDEX(o_c,,COLUMN()-ROUNDUP(COLUMNS(o_c)/2,0)),0,ROW(o_c))),INDEX(SMALL(IF(FREQUENCY(IF(INDEX(o_c,,COLUMN()-ROUNDUP(COLUMNS(o_c)/2,0)),ROW(o_c)),IF(INDEX(o_c,,COLUMN()-ROUNDUP(COLUMNS(o_c)/2,0)),0,ROW(o_c)))&gt;0,ROW(INDIRECT("1:"&amp;ROWS(o_c)+1))),ROW(INDIRECT("1:"&amp;ROWS(o_c)+1))),ROW())),"")</f>
        <v>1</v>
      </c>
      <c r="R6">
        <f t="array" aca="1" ref="R6" ca="1">IFERROR(INDEX(FREQUENCY(IF(INDEX(o_c,,COLUMN()-ROUNDUP(COLUMNS(o_c)/2,0)),ROW(o_c)),IF(INDEX(o_c,,COLUMN()-ROUNDUP(COLUMNS(o_c)/2,0)),0,ROW(o_c))),INDEX(SMALL(IF(FREQUENCY(IF(INDEX(o_c,,COLUMN()-ROUNDUP(COLUMNS(o_c)/2,0)),ROW(o_c)),IF(INDEX(o_c,,COLUMN()-ROUNDUP(COLUMNS(o_c)/2,0)),0,ROW(o_c)))&gt;0,ROW(INDIRECT("1:"&amp;ROWS(o_c)+1))),ROW(INDIRECT("1:"&amp;ROWS(o_c)+1))),ROW())),"")</f>
        <v>3</v>
      </c>
      <c r="S6" t="str">
        <f t="array" aca="1" ref="S6" ca="1">IFERROR(INDEX(FREQUENCY(IF(INDEX(o_c,,COLUMN()-ROUNDUP(COLUMNS(o_c)/2,0)),ROW(o_c)),IF(INDEX(o_c,,COLUMN()-ROUNDUP(COLUMNS(o_c)/2,0)),0,ROW(o_c))),INDEX(SMALL(IF(FREQUENCY(IF(INDEX(o_c,,COLUMN()-ROUNDUP(COLUMNS(o_c)/2,0)),ROW(o_c)),IF(INDEX(o_c,,COLUMN()-ROUNDUP(COLUMNS(o_c)/2,0)),0,ROW(o_c)))&gt;0,ROW(INDIRECT("1:"&amp;ROWS(o_c)+1))),ROW(INDIRECT("1:"&amp;ROWS(o_c)+1))),ROW())),"")</f>
        <v/>
      </c>
      <c r="T6">
        <f t="array" aca="1" ref="T6" ca="1">IFERROR(INDEX(FREQUENCY(IF(INDEX(o_c,,COLUMN()-ROUNDUP(COLUMNS(o_c)/2,0)),ROW(o_c)),IF(INDEX(o_c,,COLUMN()-ROUNDUP(COLUMNS(o_c)/2,0)),0,ROW(o_c))),INDEX(SMALL(IF(FREQUENCY(IF(INDEX(o_c,,COLUMN()-ROUNDUP(COLUMNS(o_c)/2,0)),ROW(o_c)),IF(INDEX(o_c,,COLUMN()-ROUNDUP(COLUMNS(o_c)/2,0)),0,ROW(o_c)))&gt;0,ROW(INDIRECT("1:"&amp;ROWS(o_c)+1))),ROW(INDIRECT("1:"&amp;ROWS(o_c)+1))),ROW())),"")</f>
        <v>1</v>
      </c>
      <c r="U6">
        <f t="array" aca="1" ref="U6" ca="1">IFERROR(INDEX(FREQUENCY(IF(INDEX(o_c,,COLUMN()-ROUNDUP(COLUMNS(o_c)/2,0)),ROW(o_c)),IF(INDEX(o_c,,COLUMN()-ROUNDUP(COLUMNS(o_c)/2,0)),0,ROW(o_c))),INDEX(SMALL(IF(FREQUENCY(IF(INDEX(o_c,,COLUMN()-ROUNDUP(COLUMNS(o_c)/2,0)),ROW(o_c)),IF(INDEX(o_c,,COLUMN()-ROUNDUP(COLUMNS(o_c)/2,0)),0,ROW(o_c)))&gt;0,ROW(INDIRECT("1:"&amp;ROWS(o_c)+1))),ROW(INDIRECT("1:"&amp;ROWS(o_c)+1))),ROW())),"")</f>
        <v>1</v>
      </c>
      <c r="V6">
        <f t="array" aca="1" ref="V6" ca="1">IFERROR(INDEX(FREQUENCY(IF(INDEX(o_c,,COLUMN()-ROUNDUP(COLUMNS(o_c)/2,0)),ROW(o_c)),IF(INDEX(o_c,,COLUMN()-ROUNDUP(COLUMNS(o_c)/2,0)),0,ROW(o_c))),INDEX(SMALL(IF(FREQUENCY(IF(INDEX(o_c,,COLUMN()-ROUNDUP(COLUMNS(o_c)/2,0)),ROW(o_c)),IF(INDEX(o_c,,COLUMN()-ROUNDUP(COLUMNS(o_c)/2,0)),0,ROW(o_c)))&gt;0,ROW(INDIRECT("1:"&amp;ROWS(o_c)+1))),ROW(INDIRECT("1:"&amp;ROWS(o_c)+1))),ROW())),"")</f>
        <v>2</v>
      </c>
      <c r="W6">
        <f t="array" aca="1" ref="W6" ca="1">IFERROR(INDEX(FREQUENCY(IF(INDEX(o_c,,COLUMN()-ROUNDUP(COLUMNS(o_c)/2,0)),ROW(o_c)),IF(INDEX(o_c,,COLUMN()-ROUNDUP(COLUMNS(o_c)/2,0)),0,ROW(o_c))),INDEX(SMALL(IF(FREQUENCY(IF(INDEX(o_c,,COLUMN()-ROUNDUP(COLUMNS(o_c)/2,0)),ROW(o_c)),IF(INDEX(o_c,,COLUMN()-ROUNDUP(COLUMNS(o_c)/2,0)),0,ROW(o_c)))&gt;0,ROW(INDIRECT("1:"&amp;ROWS(o_c)+1))),ROW(INDIRECT("1:"&amp;ROWS(o_c)+1))),ROW())),"")</f>
        <v>3</v>
      </c>
      <c r="X6">
        <f t="array" aca="1" ref="X6" ca="1">IFERROR(INDEX(FREQUENCY(IF(INDEX(o_c,,COLUMN()-ROUNDUP(COLUMNS(o_c)/2,0)),ROW(o_c)),IF(INDEX(o_c,,COLUMN()-ROUNDUP(COLUMNS(o_c)/2,0)),0,ROW(o_c))),INDEX(SMALL(IF(FREQUENCY(IF(INDEX(o_c,,COLUMN()-ROUNDUP(COLUMNS(o_c)/2,0)),ROW(o_c)),IF(INDEX(o_c,,COLUMN()-ROUNDUP(COLUMNS(o_c)/2,0)),0,ROW(o_c)))&gt;0,ROW(INDIRECT("1:"&amp;ROWS(o_c)+1))),ROW(INDIRECT("1:"&amp;ROWS(o_c)+1))),ROW())),"")</f>
        <v>6</v>
      </c>
      <c r="Y6">
        <f t="array" aca="1" ref="Y6" ca="1">IFERROR(INDEX(FREQUENCY(IF(INDEX(o_c,,COLUMN()-ROUNDUP(COLUMNS(o_c)/2,0)),ROW(o_c)),IF(INDEX(o_c,,COLUMN()-ROUNDUP(COLUMNS(o_c)/2,0)),0,ROW(o_c))),INDEX(SMALL(IF(FREQUENCY(IF(INDEX(o_c,,COLUMN()-ROUNDUP(COLUMNS(o_c)/2,0)),ROW(o_c)),IF(INDEX(o_c,,COLUMN()-ROUNDUP(COLUMNS(o_c)/2,0)),0,ROW(o_c)))&gt;0,ROW(INDIRECT("1:"&amp;ROWS(o_c)+1))),ROW(INDIRECT("1:"&amp;ROWS(o_c)+1))),ROW())),"")</f>
        <v>1</v>
      </c>
      <c r="Z6">
        <f t="array" aca="1" ref="Z6" ca="1">IFERROR(INDEX(FREQUENCY(IF(INDEX(o_c,,COLUMN()-ROUNDUP(COLUMNS(o_c)/2,0)),ROW(o_c)),IF(INDEX(o_c,,COLUMN()-ROUNDUP(COLUMNS(o_c)/2,0)),0,ROW(o_c))),INDEX(SMALL(IF(FREQUENCY(IF(INDEX(o_c,,COLUMN()-ROUNDUP(COLUMNS(o_c)/2,0)),ROW(o_c)),IF(INDEX(o_c,,COLUMN()-ROUNDUP(COLUMNS(o_c)/2,0)),0,ROW(o_c)))&gt;0,ROW(INDIRECT("1:"&amp;ROWS(o_c)+1))),ROW(INDIRECT("1:"&amp;ROWS(o_c)+1))),ROW())),"")</f>
        <v>1</v>
      </c>
      <c r="AA6">
        <f t="array" aca="1" ref="AA6" ca="1">IFERROR(INDEX(FREQUENCY(IF(INDEX(o_c,,COLUMN()-ROUNDUP(COLUMNS(o_c)/2,0)),ROW(o_c)),IF(INDEX(o_c,,COLUMN()-ROUNDUP(COLUMNS(o_c)/2,0)),0,ROW(o_c))),INDEX(SMALL(IF(FREQUENCY(IF(INDEX(o_c,,COLUMN()-ROUNDUP(COLUMNS(o_c)/2,0)),ROW(o_c)),IF(INDEX(o_c,,COLUMN()-ROUNDUP(COLUMNS(o_c)/2,0)),0,ROW(o_c)))&gt;0,ROW(INDIRECT("1:"&amp;ROWS(o_c)+1))),ROW(INDIRECT("1:"&amp;ROWS(o_c)+1))),ROW())),"")</f>
        <v>2</v>
      </c>
      <c r="AB6">
        <f t="array" aca="1" ref="AB6" ca="1">IFERROR(INDEX(FREQUENCY(IF(INDEX(o_c,,COLUMN()-ROUNDUP(COLUMNS(o_c)/2,0)),ROW(o_c)),IF(INDEX(o_c,,COLUMN()-ROUNDUP(COLUMNS(o_c)/2,0)),0,ROW(o_c))),INDEX(SMALL(IF(FREQUENCY(IF(INDEX(o_c,,COLUMN()-ROUNDUP(COLUMNS(o_c)/2,0)),ROW(o_c)),IF(INDEX(o_c,,COLUMN()-ROUNDUP(COLUMNS(o_c)/2,0)),0,ROW(o_c)))&gt;0,ROW(INDIRECT("1:"&amp;ROWS(o_c)+1))),ROW(INDIRECT("1:"&amp;ROWS(o_c)+1))),ROW())),"")</f>
        <v>1</v>
      </c>
      <c r="AC6">
        <f t="array" aca="1" ref="AC6" ca="1">IFERROR(INDEX(FREQUENCY(IF(INDEX(o_c,,COLUMN()-ROUNDUP(COLUMNS(o_c)/2,0)),ROW(o_c)),IF(INDEX(o_c,,COLUMN()-ROUNDUP(COLUMNS(o_c)/2,0)),0,ROW(o_c))),INDEX(SMALL(IF(FREQUENCY(IF(INDEX(o_c,,COLUMN()-ROUNDUP(COLUMNS(o_c)/2,0)),ROW(o_c)),IF(INDEX(o_c,,COLUMN()-ROUNDUP(COLUMNS(o_c)/2,0)),0,ROW(o_c)))&gt;0,ROW(INDIRECT("1:"&amp;ROWS(o_c)+1))),ROW(INDIRECT("1:"&amp;ROWS(o_c)+1))),ROW())),"")</f>
        <v>1</v>
      </c>
      <c r="AD6">
        <f t="array" aca="1" ref="AD6" ca="1">IFERROR(INDEX(FREQUENCY(IF(INDEX(o_c,,COLUMN()-ROUNDUP(COLUMNS(o_c)/2,0)),ROW(o_c)),IF(INDEX(o_c,,COLUMN()-ROUNDUP(COLUMNS(o_c)/2,0)),0,ROW(o_c))),INDEX(SMALL(IF(FREQUENCY(IF(INDEX(o_c,,COLUMN()-ROUNDUP(COLUMNS(o_c)/2,0)),ROW(o_c)),IF(INDEX(o_c,,COLUMN()-ROUNDUP(COLUMNS(o_c)/2,0)),0,ROW(o_c)))&gt;0,ROW(INDIRECT("1:"&amp;ROWS(o_c)+1))),ROW(INDIRECT("1:"&amp;ROWS(o_c)+1))),ROW())),"")</f>
        <v>1</v>
      </c>
      <c r="AE6">
        <f t="array" aca="1" ref="AE6" ca="1">IFERROR(INDEX(FREQUENCY(IF(INDEX(o_c,,COLUMN()-ROUNDUP(COLUMNS(o_c)/2,0)),ROW(o_c)),IF(INDEX(o_c,,COLUMN()-ROUNDUP(COLUMNS(o_c)/2,0)),0,ROW(o_c))),INDEX(SMALL(IF(FREQUENCY(IF(INDEX(o_c,,COLUMN()-ROUNDUP(COLUMNS(o_c)/2,0)),ROW(o_c)),IF(INDEX(o_c,,COLUMN()-ROUNDUP(COLUMNS(o_c)/2,0)),0,ROW(o_c)))&gt;0,ROW(INDIRECT("1:"&amp;ROWS(o_c)+1))),ROW(INDIRECT("1:"&amp;ROWS(o_c)+1))),ROW())),"")</f>
        <v>2</v>
      </c>
      <c r="AF6">
        <f t="array" aca="1" ref="AF6" ca="1">IFERROR(INDEX(FREQUENCY(IF(INDEX(o_c,,COLUMN()-ROUNDUP(COLUMNS(o_c)/2,0)),ROW(o_c)),IF(INDEX(o_c,,COLUMN()-ROUNDUP(COLUMNS(o_c)/2,0)),0,ROW(o_c))),INDEX(SMALL(IF(FREQUENCY(IF(INDEX(o_c,,COLUMN()-ROUNDUP(COLUMNS(o_c)/2,0)),ROW(o_c)),IF(INDEX(o_c,,COLUMN()-ROUNDUP(COLUMNS(o_c)/2,0)),0,ROW(o_c)))&gt;0,ROW(INDIRECT("1:"&amp;ROWS(o_c)+1))),ROW(INDIRECT("1:"&amp;ROWS(o_c)+1))),ROW())),"")</f>
        <v>1</v>
      </c>
      <c r="AG6" t="str">
        <f t="array" aca="1" ref="AG6" ca="1">IFERROR(INDEX(FREQUENCY(IF(INDEX(o_c,,COLUMN()-ROUNDUP(COLUMNS(o_c)/2,0)),ROW(o_c)),IF(INDEX(o_c,,COLUMN()-ROUNDUP(COLUMNS(o_c)/2,0)),0,ROW(o_c))),INDEX(SMALL(IF(FREQUENCY(IF(INDEX(o_c,,COLUMN()-ROUNDUP(COLUMNS(o_c)/2,0)),ROW(o_c)),IF(INDEX(o_c,,COLUMN()-ROUNDUP(COLUMNS(o_c)/2,0)),0,ROW(o_c)))&gt;0,ROW(INDIRECT("1:"&amp;ROWS(o_c)+1))),ROW(INDIRECT("1:"&amp;ROWS(o_c)+1))),ROW())),"")</f>
        <v/>
      </c>
      <c r="AH6">
        <f t="array" aca="1" ref="AH6" ca="1">IFERROR(INDEX(FREQUENCY(IF(INDEX(o_c,,COLUMN()-ROUNDUP(COLUMNS(o_c)/2,0)),ROW(o_c)),IF(INDEX(o_c,,COLUMN()-ROUNDUP(COLUMNS(o_c)/2,0)),0,ROW(o_c))),INDEX(SMALL(IF(FREQUENCY(IF(INDEX(o_c,,COLUMN()-ROUNDUP(COLUMNS(o_c)/2,0)),ROW(o_c)),IF(INDEX(o_c,,COLUMN()-ROUNDUP(COLUMNS(o_c)/2,0)),0,ROW(o_c)))&gt;0,ROW(INDIRECT("1:"&amp;ROWS(o_c)+1))),ROW(INDIRECT("1:"&amp;ROWS(o_c)+1))),ROW())),"")</f>
        <v>11</v>
      </c>
      <c r="AI6">
        <f t="array" aca="1" ref="AI6" ca="1">IFERROR(INDEX(FREQUENCY(IF(INDEX(o_c,,COLUMN()-ROUNDUP(COLUMNS(o_c)/2,0)),ROW(o_c)),IF(INDEX(o_c,,COLUMN()-ROUNDUP(COLUMNS(o_c)/2,0)),0,ROW(o_c))),INDEX(SMALL(IF(FREQUENCY(IF(INDEX(o_c,,COLUMN()-ROUNDUP(COLUMNS(o_c)/2,0)),ROW(o_c)),IF(INDEX(o_c,,COLUMN()-ROUNDUP(COLUMNS(o_c)/2,0)),0,ROW(o_c)))&gt;0,ROW(INDIRECT("1:"&amp;ROWS(o_c)+1))),ROW(INDIRECT("1:"&amp;ROWS(o_c)+1))),ROW())),"")</f>
        <v>4</v>
      </c>
      <c r="AJ6">
        <f t="array" aca="1" ref="AJ6" ca="1">IFERROR(INDEX(FREQUENCY(IF(INDEX(o_c,,COLUMN()-ROUNDUP(COLUMNS(o_c)/2,0)),ROW(o_c)),IF(INDEX(o_c,,COLUMN()-ROUNDUP(COLUMNS(o_c)/2,0)),0,ROW(o_c))),INDEX(SMALL(IF(FREQUENCY(IF(INDEX(o_c,,COLUMN()-ROUNDUP(COLUMNS(o_c)/2,0)),ROW(o_c)),IF(INDEX(o_c,,COLUMN()-ROUNDUP(COLUMNS(o_c)/2,0)),0,ROW(o_c)))&gt;0,ROW(INDIRECT("1:"&amp;ROWS(o_c)+1))),ROW(INDIRECT("1:"&amp;ROWS(o_c)+1))),ROW())),"")</f>
        <v>1</v>
      </c>
      <c r="AK6">
        <f t="array" aca="1" ref="AK6" ca="1">IFERROR(INDEX(FREQUENCY(IF(INDEX(o_c,,COLUMN()-ROUNDUP(COLUMNS(o_c)/2,0)),ROW(o_c)),IF(INDEX(o_c,,COLUMN()-ROUNDUP(COLUMNS(o_c)/2,0)),0,ROW(o_c))),INDEX(SMALL(IF(FREQUENCY(IF(INDEX(o_c,,COLUMN()-ROUNDUP(COLUMNS(o_c)/2,0)),ROW(o_c)),IF(INDEX(o_c,,COLUMN()-ROUNDUP(COLUMNS(o_c)/2,0)),0,ROW(o_c)))&gt;0,ROW(INDIRECT("1:"&amp;ROWS(o_c)+1))),ROW(INDIRECT("1:"&amp;ROWS(o_c)+1))),ROW())),"")</f>
        <v>1</v>
      </c>
      <c r="AL6">
        <f t="array" aca="1" ref="AL6" ca="1">IFERROR(INDEX(FREQUENCY(IF(INDEX(o_c,,COLUMN()-ROUNDUP(COLUMNS(o_c)/2,0)),ROW(o_c)),IF(INDEX(o_c,,COLUMN()-ROUNDUP(COLUMNS(o_c)/2,0)),0,ROW(o_c))),INDEX(SMALL(IF(FREQUENCY(IF(INDEX(o_c,,COLUMN()-ROUNDUP(COLUMNS(o_c)/2,0)),ROW(o_c)),IF(INDEX(o_c,,COLUMN()-ROUNDUP(COLUMNS(o_c)/2,0)),0,ROW(o_c)))&gt;0,ROW(INDIRECT("1:"&amp;ROWS(o_c)+1))),ROW(INDIRECT("1:"&amp;ROWS(o_c)+1))),ROW())),"")</f>
        <v>4</v>
      </c>
      <c r="AO6" s="11">
        <f ca="1">(625-SUM(N68:AL92))/625</f>
        <v>0.40960000000000002</v>
      </c>
      <c r="AP6" t="s">
        <v>4</v>
      </c>
    </row>
    <row r="7" spans="1:42" ht="13.5" customHeight="1" x14ac:dyDescent="0.25">
      <c r="N7">
        <f t="array" aca="1" ref="N7" ca="1">IFERROR(INDEX(FREQUENCY(IF(INDEX(o_c,,COLUMN()-ROUNDUP(COLUMNS(o_c)/2,0)),ROW(o_c)),IF(INDEX(o_c,,COLUMN()-ROUNDUP(COLUMNS(o_c)/2,0)),0,ROW(o_c))),INDEX(SMALL(IF(FREQUENCY(IF(INDEX(o_c,,COLUMN()-ROUNDUP(COLUMNS(o_c)/2,0)),ROW(o_c)),IF(INDEX(o_c,,COLUMN()-ROUNDUP(COLUMNS(o_c)/2,0)),0,ROW(o_c)))&gt;0,ROW(INDIRECT("1:"&amp;ROWS(o_c)+1))),ROW(INDIRECT("1:"&amp;ROWS(o_c)+1))),ROW())),"")</f>
        <v>2</v>
      </c>
      <c r="O7">
        <f t="array" aca="1" ref="O7" ca="1">IFERROR(INDEX(FREQUENCY(IF(INDEX(o_c,,COLUMN()-ROUNDUP(COLUMNS(o_c)/2,0)),ROW(o_c)),IF(INDEX(o_c,,COLUMN()-ROUNDUP(COLUMNS(o_c)/2,0)),0,ROW(o_c))),INDEX(SMALL(IF(FREQUENCY(IF(INDEX(o_c,,COLUMN()-ROUNDUP(COLUMNS(o_c)/2,0)),ROW(o_c)),IF(INDEX(o_c,,COLUMN()-ROUNDUP(COLUMNS(o_c)/2,0)),0,ROW(o_c)))&gt;0,ROW(INDIRECT("1:"&amp;ROWS(o_c)+1))),ROW(INDIRECT("1:"&amp;ROWS(o_c)+1))),ROW())),"")</f>
        <v>1</v>
      </c>
      <c r="P7" t="str">
        <f t="array" aca="1" ref="P7" ca="1">IFERROR(INDEX(FREQUENCY(IF(INDEX(o_c,,COLUMN()-ROUNDUP(COLUMNS(o_c)/2,0)),ROW(o_c)),IF(INDEX(o_c,,COLUMN()-ROUNDUP(COLUMNS(o_c)/2,0)),0,ROW(o_c))),INDEX(SMALL(IF(FREQUENCY(IF(INDEX(o_c,,COLUMN()-ROUNDUP(COLUMNS(o_c)/2,0)),ROW(o_c)),IF(INDEX(o_c,,COLUMN()-ROUNDUP(COLUMNS(o_c)/2,0)),0,ROW(o_c)))&gt;0,ROW(INDIRECT("1:"&amp;ROWS(o_c)+1))),ROW(INDIRECT("1:"&amp;ROWS(o_c)+1))),ROW())),"")</f>
        <v/>
      </c>
      <c r="Q7">
        <f t="array" aca="1" ref="Q7" ca="1">IFERROR(INDEX(FREQUENCY(IF(INDEX(o_c,,COLUMN()-ROUNDUP(COLUMNS(o_c)/2,0)),ROW(o_c)),IF(INDEX(o_c,,COLUMN()-ROUNDUP(COLUMNS(o_c)/2,0)),0,ROW(o_c))),INDEX(SMALL(IF(FREQUENCY(IF(INDEX(o_c,,COLUMN()-ROUNDUP(COLUMNS(o_c)/2,0)),ROW(o_c)),IF(INDEX(o_c,,COLUMN()-ROUNDUP(COLUMNS(o_c)/2,0)),0,ROW(o_c)))&gt;0,ROW(INDIRECT("1:"&amp;ROWS(o_c)+1))),ROW(INDIRECT("1:"&amp;ROWS(o_c)+1))),ROW())),"")</f>
        <v>3</v>
      </c>
      <c r="R7" t="str">
        <f t="array" aca="1" ref="R7" ca="1">IFERROR(INDEX(FREQUENCY(IF(INDEX(o_c,,COLUMN()-ROUNDUP(COLUMNS(o_c)/2,0)),ROW(o_c)),IF(INDEX(o_c,,COLUMN()-ROUNDUP(COLUMNS(o_c)/2,0)),0,ROW(o_c))),INDEX(SMALL(IF(FREQUENCY(IF(INDEX(o_c,,COLUMN()-ROUNDUP(COLUMNS(o_c)/2,0)),ROW(o_c)),IF(INDEX(o_c,,COLUMN()-ROUNDUP(COLUMNS(o_c)/2,0)),0,ROW(o_c)))&gt;0,ROW(INDIRECT("1:"&amp;ROWS(o_c)+1))),ROW(INDIRECT("1:"&amp;ROWS(o_c)+1))),ROW())),"")</f>
        <v/>
      </c>
      <c r="S7" t="str">
        <f t="array" aca="1" ref="S7" ca="1">IFERROR(INDEX(FREQUENCY(IF(INDEX(o_c,,COLUMN()-ROUNDUP(COLUMNS(o_c)/2,0)),ROW(o_c)),IF(INDEX(o_c,,COLUMN()-ROUNDUP(COLUMNS(o_c)/2,0)),0,ROW(o_c))),INDEX(SMALL(IF(FREQUENCY(IF(INDEX(o_c,,COLUMN()-ROUNDUP(COLUMNS(o_c)/2,0)),ROW(o_c)),IF(INDEX(o_c,,COLUMN()-ROUNDUP(COLUMNS(o_c)/2,0)),0,ROW(o_c)))&gt;0,ROW(INDIRECT("1:"&amp;ROWS(o_c)+1))),ROW(INDIRECT("1:"&amp;ROWS(o_c)+1))),ROW())),"")</f>
        <v/>
      </c>
      <c r="T7">
        <f t="array" aca="1" ref="T7" ca="1">IFERROR(INDEX(FREQUENCY(IF(INDEX(o_c,,COLUMN()-ROUNDUP(COLUMNS(o_c)/2,0)),ROW(o_c)),IF(INDEX(o_c,,COLUMN()-ROUNDUP(COLUMNS(o_c)/2,0)),0,ROW(o_c))),INDEX(SMALL(IF(FREQUENCY(IF(INDEX(o_c,,COLUMN()-ROUNDUP(COLUMNS(o_c)/2,0)),ROW(o_c)),IF(INDEX(o_c,,COLUMN()-ROUNDUP(COLUMNS(o_c)/2,0)),0,ROW(o_c)))&gt;0,ROW(INDIRECT("1:"&amp;ROWS(o_c)+1))),ROW(INDIRECT("1:"&amp;ROWS(o_c)+1))),ROW())),"")</f>
        <v>1</v>
      </c>
      <c r="U7">
        <f t="array" aca="1" ref="U7" ca="1">IFERROR(INDEX(FREQUENCY(IF(INDEX(o_c,,COLUMN()-ROUNDUP(COLUMNS(o_c)/2,0)),ROW(o_c)),IF(INDEX(o_c,,COLUMN()-ROUNDUP(COLUMNS(o_c)/2,0)),0,ROW(o_c))),INDEX(SMALL(IF(FREQUENCY(IF(INDEX(o_c,,COLUMN()-ROUNDUP(COLUMNS(o_c)/2,0)),ROW(o_c)),IF(INDEX(o_c,,COLUMN()-ROUNDUP(COLUMNS(o_c)/2,0)),0,ROW(o_c)))&gt;0,ROW(INDIRECT("1:"&amp;ROWS(o_c)+1))),ROW(INDIRECT("1:"&amp;ROWS(o_c)+1))),ROW())),"")</f>
        <v>2</v>
      </c>
      <c r="V7">
        <f t="array" aca="1" ref="V7" ca="1">IFERROR(INDEX(FREQUENCY(IF(INDEX(o_c,,COLUMN()-ROUNDUP(COLUMNS(o_c)/2,0)),ROW(o_c)),IF(INDEX(o_c,,COLUMN()-ROUNDUP(COLUMNS(o_c)/2,0)),0,ROW(o_c))),INDEX(SMALL(IF(FREQUENCY(IF(INDEX(o_c,,COLUMN()-ROUNDUP(COLUMNS(o_c)/2,0)),ROW(o_c)),IF(INDEX(o_c,,COLUMN()-ROUNDUP(COLUMNS(o_c)/2,0)),0,ROW(o_c)))&gt;0,ROW(INDIRECT("1:"&amp;ROWS(o_c)+1))),ROW(INDIRECT("1:"&amp;ROWS(o_c)+1))),ROW())),"")</f>
        <v>2</v>
      </c>
      <c r="W7">
        <f t="array" aca="1" ref="W7" ca="1">IFERROR(INDEX(FREQUENCY(IF(INDEX(o_c,,COLUMN()-ROUNDUP(COLUMNS(o_c)/2,0)),ROW(o_c)),IF(INDEX(o_c,,COLUMN()-ROUNDUP(COLUMNS(o_c)/2,0)),0,ROW(o_c))),INDEX(SMALL(IF(FREQUENCY(IF(INDEX(o_c,,COLUMN()-ROUNDUP(COLUMNS(o_c)/2,0)),ROW(o_c)),IF(INDEX(o_c,,COLUMN()-ROUNDUP(COLUMNS(o_c)/2,0)),0,ROW(o_c)))&gt;0,ROW(INDIRECT("1:"&amp;ROWS(o_c)+1))),ROW(INDIRECT("1:"&amp;ROWS(o_c)+1))),ROW())),"")</f>
        <v>2</v>
      </c>
      <c r="X7">
        <f t="array" aca="1" ref="X7" ca="1">IFERROR(INDEX(FREQUENCY(IF(INDEX(o_c,,COLUMN()-ROUNDUP(COLUMNS(o_c)/2,0)),ROW(o_c)),IF(INDEX(o_c,,COLUMN()-ROUNDUP(COLUMNS(o_c)/2,0)),0,ROW(o_c))),INDEX(SMALL(IF(FREQUENCY(IF(INDEX(o_c,,COLUMN()-ROUNDUP(COLUMNS(o_c)/2,0)),ROW(o_c)),IF(INDEX(o_c,,COLUMN()-ROUNDUP(COLUMNS(o_c)/2,0)),0,ROW(o_c)))&gt;0,ROW(INDIRECT("1:"&amp;ROWS(o_c)+1))),ROW(INDIRECT("1:"&amp;ROWS(o_c)+1))),ROW())),"")</f>
        <v>2</v>
      </c>
      <c r="Y7">
        <f t="array" aca="1" ref="Y7" ca="1">IFERROR(INDEX(FREQUENCY(IF(INDEX(o_c,,COLUMN()-ROUNDUP(COLUMNS(o_c)/2,0)),ROW(o_c)),IF(INDEX(o_c,,COLUMN()-ROUNDUP(COLUMNS(o_c)/2,0)),0,ROW(o_c))),INDEX(SMALL(IF(FREQUENCY(IF(INDEX(o_c,,COLUMN()-ROUNDUP(COLUMNS(o_c)/2,0)),ROW(o_c)),IF(INDEX(o_c,,COLUMN()-ROUNDUP(COLUMNS(o_c)/2,0)),0,ROW(o_c)))&gt;0,ROW(INDIRECT("1:"&amp;ROWS(o_c)+1))),ROW(INDIRECT("1:"&amp;ROWS(o_c)+1))),ROW())),"")</f>
        <v>1</v>
      </c>
      <c r="Z7" t="str">
        <f t="array" aca="1" ref="Z7" ca="1">IFERROR(INDEX(FREQUENCY(IF(INDEX(o_c,,COLUMN()-ROUNDUP(COLUMNS(o_c)/2,0)),ROW(o_c)),IF(INDEX(o_c,,COLUMN()-ROUNDUP(COLUMNS(o_c)/2,0)),0,ROW(o_c))),INDEX(SMALL(IF(FREQUENCY(IF(INDEX(o_c,,COLUMN()-ROUNDUP(COLUMNS(o_c)/2,0)),ROW(o_c)),IF(INDEX(o_c,,COLUMN()-ROUNDUP(COLUMNS(o_c)/2,0)),0,ROW(o_c)))&gt;0,ROW(INDIRECT("1:"&amp;ROWS(o_c)+1))),ROW(INDIRECT("1:"&amp;ROWS(o_c)+1))),ROW())),"")</f>
        <v/>
      </c>
      <c r="AA7" t="str">
        <f t="array" aca="1" ref="AA7" ca="1">IFERROR(INDEX(FREQUENCY(IF(INDEX(o_c,,COLUMN()-ROUNDUP(COLUMNS(o_c)/2,0)),ROW(o_c)),IF(INDEX(o_c,,COLUMN()-ROUNDUP(COLUMNS(o_c)/2,0)),0,ROW(o_c))),INDEX(SMALL(IF(FREQUENCY(IF(INDEX(o_c,,COLUMN()-ROUNDUP(COLUMNS(o_c)/2,0)),ROW(o_c)),IF(INDEX(o_c,,COLUMN()-ROUNDUP(COLUMNS(o_c)/2,0)),0,ROW(o_c)))&gt;0,ROW(INDIRECT("1:"&amp;ROWS(o_c)+1))),ROW(INDIRECT("1:"&amp;ROWS(o_c)+1))),ROW())),"")</f>
        <v/>
      </c>
      <c r="AB7">
        <f t="array" aca="1" ref="AB7" ca="1">IFERROR(INDEX(FREQUENCY(IF(INDEX(o_c,,COLUMN()-ROUNDUP(COLUMNS(o_c)/2,0)),ROW(o_c)),IF(INDEX(o_c,,COLUMN()-ROUNDUP(COLUMNS(o_c)/2,0)),0,ROW(o_c))),INDEX(SMALL(IF(FREQUENCY(IF(INDEX(o_c,,COLUMN()-ROUNDUP(COLUMNS(o_c)/2,0)),ROW(o_c)),IF(INDEX(o_c,,COLUMN()-ROUNDUP(COLUMNS(o_c)/2,0)),0,ROW(o_c)))&gt;0,ROW(INDIRECT("1:"&amp;ROWS(o_c)+1))),ROW(INDIRECT("1:"&amp;ROWS(o_c)+1))),ROW())),"")</f>
        <v>3</v>
      </c>
      <c r="AC7" t="str">
        <f t="array" aca="1" ref="AC7" ca="1">IFERROR(INDEX(FREQUENCY(IF(INDEX(o_c,,COLUMN()-ROUNDUP(COLUMNS(o_c)/2,0)),ROW(o_c)),IF(INDEX(o_c,,COLUMN()-ROUNDUP(COLUMNS(o_c)/2,0)),0,ROW(o_c))),INDEX(SMALL(IF(FREQUENCY(IF(INDEX(o_c,,COLUMN()-ROUNDUP(COLUMNS(o_c)/2,0)),ROW(o_c)),IF(INDEX(o_c,,COLUMN()-ROUNDUP(COLUMNS(o_c)/2,0)),0,ROW(o_c)))&gt;0,ROW(INDIRECT("1:"&amp;ROWS(o_c)+1))),ROW(INDIRECT("1:"&amp;ROWS(o_c)+1))),ROW())),"")</f>
        <v/>
      </c>
      <c r="AD7">
        <f t="array" aca="1" ref="AD7" ca="1">IFERROR(INDEX(FREQUENCY(IF(INDEX(o_c,,COLUMN()-ROUNDUP(COLUMNS(o_c)/2,0)),ROW(o_c)),IF(INDEX(o_c,,COLUMN()-ROUNDUP(COLUMNS(o_c)/2,0)),0,ROW(o_c))),INDEX(SMALL(IF(FREQUENCY(IF(INDEX(o_c,,COLUMN()-ROUNDUP(COLUMNS(o_c)/2,0)),ROW(o_c)),IF(INDEX(o_c,,COLUMN()-ROUNDUP(COLUMNS(o_c)/2,0)),0,ROW(o_c)))&gt;0,ROW(INDIRECT("1:"&amp;ROWS(o_c)+1))),ROW(INDIRECT("1:"&amp;ROWS(o_c)+1))),ROW())),"")</f>
        <v>1</v>
      </c>
      <c r="AE7">
        <f t="array" aca="1" ref="AE7" ca="1">IFERROR(INDEX(FREQUENCY(IF(INDEX(o_c,,COLUMN()-ROUNDUP(COLUMNS(o_c)/2,0)),ROW(o_c)),IF(INDEX(o_c,,COLUMN()-ROUNDUP(COLUMNS(o_c)/2,0)),0,ROW(o_c))),INDEX(SMALL(IF(FREQUENCY(IF(INDEX(o_c,,COLUMN()-ROUNDUP(COLUMNS(o_c)/2,0)),ROW(o_c)),IF(INDEX(o_c,,COLUMN()-ROUNDUP(COLUMNS(o_c)/2,0)),0,ROW(o_c)))&gt;0,ROW(INDIRECT("1:"&amp;ROWS(o_c)+1))),ROW(INDIRECT("1:"&amp;ROWS(o_c)+1))),ROW())),"")</f>
        <v>2</v>
      </c>
      <c r="AF7" t="str">
        <f t="array" aca="1" ref="AF7" ca="1">IFERROR(INDEX(FREQUENCY(IF(INDEX(o_c,,COLUMN()-ROUNDUP(COLUMNS(o_c)/2,0)),ROW(o_c)),IF(INDEX(o_c,,COLUMN()-ROUNDUP(COLUMNS(o_c)/2,0)),0,ROW(o_c))),INDEX(SMALL(IF(FREQUENCY(IF(INDEX(o_c,,COLUMN()-ROUNDUP(COLUMNS(o_c)/2,0)),ROW(o_c)),IF(INDEX(o_c,,COLUMN()-ROUNDUP(COLUMNS(o_c)/2,0)),0,ROW(o_c)))&gt;0,ROW(INDIRECT("1:"&amp;ROWS(o_c)+1))),ROW(INDIRECT("1:"&amp;ROWS(o_c)+1))),ROW())),"")</f>
        <v/>
      </c>
      <c r="AG7" t="str">
        <f t="array" aca="1" ref="AG7" ca="1">IFERROR(INDEX(FREQUENCY(IF(INDEX(o_c,,COLUMN()-ROUNDUP(COLUMNS(o_c)/2,0)),ROW(o_c)),IF(INDEX(o_c,,COLUMN()-ROUNDUP(COLUMNS(o_c)/2,0)),0,ROW(o_c))),INDEX(SMALL(IF(FREQUENCY(IF(INDEX(o_c,,COLUMN()-ROUNDUP(COLUMNS(o_c)/2,0)),ROW(o_c)),IF(INDEX(o_c,,COLUMN()-ROUNDUP(COLUMNS(o_c)/2,0)),0,ROW(o_c)))&gt;0,ROW(INDIRECT("1:"&amp;ROWS(o_c)+1))),ROW(INDIRECT("1:"&amp;ROWS(o_c)+1))),ROW())),"")</f>
        <v/>
      </c>
      <c r="AH7" t="str">
        <f t="array" aca="1" ref="AH7" ca="1">IFERROR(INDEX(FREQUENCY(IF(INDEX(o_c,,COLUMN()-ROUNDUP(COLUMNS(o_c)/2,0)),ROW(o_c)),IF(INDEX(o_c,,COLUMN()-ROUNDUP(COLUMNS(o_c)/2,0)),0,ROW(o_c))),INDEX(SMALL(IF(FREQUENCY(IF(INDEX(o_c,,COLUMN()-ROUNDUP(COLUMNS(o_c)/2,0)),ROW(o_c)),IF(INDEX(o_c,,COLUMN()-ROUNDUP(COLUMNS(o_c)/2,0)),0,ROW(o_c)))&gt;0,ROW(INDIRECT("1:"&amp;ROWS(o_c)+1))),ROW(INDIRECT("1:"&amp;ROWS(o_c)+1))),ROW())),"")</f>
        <v/>
      </c>
      <c r="AI7" t="str">
        <f t="array" aca="1" ref="AI7" ca="1">IFERROR(INDEX(FREQUENCY(IF(INDEX(o_c,,COLUMN()-ROUNDUP(COLUMNS(o_c)/2,0)),ROW(o_c)),IF(INDEX(o_c,,COLUMN()-ROUNDUP(COLUMNS(o_c)/2,0)),0,ROW(o_c))),INDEX(SMALL(IF(FREQUENCY(IF(INDEX(o_c,,COLUMN()-ROUNDUP(COLUMNS(o_c)/2,0)),ROW(o_c)),IF(INDEX(o_c,,COLUMN()-ROUNDUP(COLUMNS(o_c)/2,0)),0,ROW(o_c)))&gt;0,ROW(INDIRECT("1:"&amp;ROWS(o_c)+1))),ROW(INDIRECT("1:"&amp;ROWS(o_c)+1))),ROW())),"")</f>
        <v/>
      </c>
      <c r="AJ7">
        <f t="array" aca="1" ref="AJ7" ca="1">IFERROR(INDEX(FREQUENCY(IF(INDEX(o_c,,COLUMN()-ROUNDUP(COLUMNS(o_c)/2,0)),ROW(o_c)),IF(INDEX(o_c,,COLUMN()-ROUNDUP(COLUMNS(o_c)/2,0)),0,ROW(o_c))),INDEX(SMALL(IF(FREQUENCY(IF(INDEX(o_c,,COLUMN()-ROUNDUP(COLUMNS(o_c)/2,0)),ROW(o_c)),IF(INDEX(o_c,,COLUMN()-ROUNDUP(COLUMNS(o_c)/2,0)),0,ROW(o_c)))&gt;0,ROW(INDIRECT("1:"&amp;ROWS(o_c)+1))),ROW(INDIRECT("1:"&amp;ROWS(o_c)+1))),ROW())),"")</f>
        <v>3</v>
      </c>
      <c r="AK7" t="str">
        <f t="array" aca="1" ref="AK7" ca="1">IFERROR(INDEX(FREQUENCY(IF(INDEX(o_c,,COLUMN()-ROUNDUP(COLUMNS(o_c)/2,0)),ROW(o_c)),IF(INDEX(o_c,,COLUMN()-ROUNDUP(COLUMNS(o_c)/2,0)),0,ROW(o_c))),INDEX(SMALL(IF(FREQUENCY(IF(INDEX(o_c,,COLUMN()-ROUNDUP(COLUMNS(o_c)/2,0)),ROW(o_c)),IF(INDEX(o_c,,COLUMN()-ROUNDUP(COLUMNS(o_c)/2,0)),0,ROW(o_c)))&gt;0,ROW(INDIRECT("1:"&amp;ROWS(o_c)+1))),ROW(INDIRECT("1:"&amp;ROWS(o_c)+1))),ROW())),"")</f>
        <v/>
      </c>
      <c r="AL7" t="str">
        <f t="array" aca="1" ref="AL7" ca="1">IFERROR(INDEX(FREQUENCY(IF(INDEX(o_c,,COLUMN()-ROUNDUP(COLUMNS(o_c)/2,0)),ROW(o_c)),IF(INDEX(o_c,,COLUMN()-ROUNDUP(COLUMNS(o_c)/2,0)),0,ROW(o_c))),INDEX(SMALL(IF(FREQUENCY(IF(INDEX(o_c,,COLUMN()-ROUNDUP(COLUMNS(o_c)/2,0)),ROW(o_c)),IF(INDEX(o_c,,COLUMN()-ROUNDUP(COLUMNS(o_c)/2,0)),0,ROW(o_c)))&gt;0,ROW(INDIRECT("1:"&amp;ROWS(o_c)+1))),ROW(INDIRECT("1:"&amp;ROWS(o_c)+1))),ROW())),"")</f>
        <v/>
      </c>
      <c r="AO7" s="11"/>
    </row>
    <row r="8" spans="1:42" ht="13.5" customHeight="1" x14ac:dyDescent="0.25">
      <c r="N8">
        <f t="array" aca="1" ref="N8" ca="1">IFERROR(INDEX(FREQUENCY(IF(INDEX(o_c,,COLUMN()-ROUNDUP(COLUMNS(o_c)/2,0)),ROW(o_c)),IF(INDEX(o_c,,COLUMN()-ROUNDUP(COLUMNS(o_c)/2,0)),0,ROW(o_c))),INDEX(SMALL(IF(FREQUENCY(IF(INDEX(o_c,,COLUMN()-ROUNDUP(COLUMNS(o_c)/2,0)),ROW(o_c)),IF(INDEX(o_c,,COLUMN()-ROUNDUP(COLUMNS(o_c)/2,0)),0,ROW(o_c)))&gt;0,ROW(INDIRECT("1:"&amp;ROWS(o_c)+1))),ROW(INDIRECT("1:"&amp;ROWS(o_c)+1))),ROW())),"")</f>
        <v>1</v>
      </c>
      <c r="O8">
        <f t="array" aca="1" ref="O8" ca="1">IFERROR(INDEX(FREQUENCY(IF(INDEX(o_c,,COLUMN()-ROUNDUP(COLUMNS(o_c)/2,0)),ROW(o_c)),IF(INDEX(o_c,,COLUMN()-ROUNDUP(COLUMNS(o_c)/2,0)),0,ROW(o_c))),INDEX(SMALL(IF(FREQUENCY(IF(INDEX(o_c,,COLUMN()-ROUNDUP(COLUMNS(o_c)/2,0)),ROW(o_c)),IF(INDEX(o_c,,COLUMN()-ROUNDUP(COLUMNS(o_c)/2,0)),0,ROW(o_c)))&gt;0,ROW(INDIRECT("1:"&amp;ROWS(o_c)+1))),ROW(INDIRECT("1:"&amp;ROWS(o_c)+1))),ROW())),"")</f>
        <v>3</v>
      </c>
      <c r="P8" t="str">
        <f t="array" aca="1" ref="P8" ca="1">IFERROR(INDEX(FREQUENCY(IF(INDEX(o_c,,COLUMN()-ROUNDUP(COLUMNS(o_c)/2,0)),ROW(o_c)),IF(INDEX(o_c,,COLUMN()-ROUNDUP(COLUMNS(o_c)/2,0)),0,ROW(o_c))),INDEX(SMALL(IF(FREQUENCY(IF(INDEX(o_c,,COLUMN()-ROUNDUP(COLUMNS(o_c)/2,0)),ROW(o_c)),IF(INDEX(o_c,,COLUMN()-ROUNDUP(COLUMNS(o_c)/2,0)),0,ROW(o_c)))&gt;0,ROW(INDIRECT("1:"&amp;ROWS(o_c)+1))),ROW(INDIRECT("1:"&amp;ROWS(o_c)+1))),ROW())),"")</f>
        <v/>
      </c>
      <c r="Q8" t="str">
        <f t="array" aca="1" ref="Q8" ca="1">IFERROR(INDEX(FREQUENCY(IF(INDEX(o_c,,COLUMN()-ROUNDUP(COLUMNS(o_c)/2,0)),ROW(o_c)),IF(INDEX(o_c,,COLUMN()-ROUNDUP(COLUMNS(o_c)/2,0)),0,ROW(o_c))),INDEX(SMALL(IF(FREQUENCY(IF(INDEX(o_c,,COLUMN()-ROUNDUP(COLUMNS(o_c)/2,0)),ROW(o_c)),IF(INDEX(o_c,,COLUMN()-ROUNDUP(COLUMNS(o_c)/2,0)),0,ROW(o_c)))&gt;0,ROW(INDIRECT("1:"&amp;ROWS(o_c)+1))),ROW(INDIRECT("1:"&amp;ROWS(o_c)+1))),ROW())),"")</f>
        <v/>
      </c>
      <c r="R8" t="str">
        <f t="array" aca="1" ref="R8" ca="1">IFERROR(INDEX(FREQUENCY(IF(INDEX(o_c,,COLUMN()-ROUNDUP(COLUMNS(o_c)/2,0)),ROW(o_c)),IF(INDEX(o_c,,COLUMN()-ROUNDUP(COLUMNS(o_c)/2,0)),0,ROW(o_c))),INDEX(SMALL(IF(FREQUENCY(IF(INDEX(o_c,,COLUMN()-ROUNDUP(COLUMNS(o_c)/2,0)),ROW(o_c)),IF(INDEX(o_c,,COLUMN()-ROUNDUP(COLUMNS(o_c)/2,0)),0,ROW(o_c)))&gt;0,ROW(INDIRECT("1:"&amp;ROWS(o_c)+1))),ROW(INDIRECT("1:"&amp;ROWS(o_c)+1))),ROW())),"")</f>
        <v/>
      </c>
      <c r="S8" t="str">
        <f t="array" aca="1" ref="S8" ca="1">IFERROR(INDEX(FREQUENCY(IF(INDEX(o_c,,COLUMN()-ROUNDUP(COLUMNS(o_c)/2,0)),ROW(o_c)),IF(INDEX(o_c,,COLUMN()-ROUNDUP(COLUMNS(o_c)/2,0)),0,ROW(o_c))),INDEX(SMALL(IF(FREQUENCY(IF(INDEX(o_c,,COLUMN()-ROUNDUP(COLUMNS(o_c)/2,0)),ROW(o_c)),IF(INDEX(o_c,,COLUMN()-ROUNDUP(COLUMNS(o_c)/2,0)),0,ROW(o_c)))&gt;0,ROW(INDIRECT("1:"&amp;ROWS(o_c)+1))),ROW(INDIRECT("1:"&amp;ROWS(o_c)+1))),ROW())),"")</f>
        <v/>
      </c>
      <c r="T8" t="str">
        <f t="array" aca="1" ref="T8" ca="1">IFERROR(INDEX(FREQUENCY(IF(INDEX(o_c,,COLUMN()-ROUNDUP(COLUMNS(o_c)/2,0)),ROW(o_c)),IF(INDEX(o_c,,COLUMN()-ROUNDUP(COLUMNS(o_c)/2,0)),0,ROW(o_c))),INDEX(SMALL(IF(FREQUENCY(IF(INDEX(o_c,,COLUMN()-ROUNDUP(COLUMNS(o_c)/2,0)),ROW(o_c)),IF(INDEX(o_c,,COLUMN()-ROUNDUP(COLUMNS(o_c)/2,0)),0,ROW(o_c)))&gt;0,ROW(INDIRECT("1:"&amp;ROWS(o_c)+1))),ROW(INDIRECT("1:"&amp;ROWS(o_c)+1))),ROW())),"")</f>
        <v/>
      </c>
      <c r="U8" t="str">
        <f t="array" aca="1" ref="U8" ca="1">IFERROR(INDEX(FREQUENCY(IF(INDEX(o_c,,COLUMN()-ROUNDUP(COLUMNS(o_c)/2,0)),ROW(o_c)),IF(INDEX(o_c,,COLUMN()-ROUNDUP(COLUMNS(o_c)/2,0)),0,ROW(o_c))),INDEX(SMALL(IF(FREQUENCY(IF(INDEX(o_c,,COLUMN()-ROUNDUP(COLUMNS(o_c)/2,0)),ROW(o_c)),IF(INDEX(o_c,,COLUMN()-ROUNDUP(COLUMNS(o_c)/2,0)),0,ROW(o_c)))&gt;0,ROW(INDIRECT("1:"&amp;ROWS(o_c)+1))),ROW(INDIRECT("1:"&amp;ROWS(o_c)+1))),ROW())),"")</f>
        <v/>
      </c>
      <c r="V8">
        <f t="array" aca="1" ref="V8" ca="1">IFERROR(INDEX(FREQUENCY(IF(INDEX(o_c,,COLUMN()-ROUNDUP(COLUMNS(o_c)/2,0)),ROW(o_c)),IF(INDEX(o_c,,COLUMN()-ROUNDUP(COLUMNS(o_c)/2,0)),0,ROW(o_c))),INDEX(SMALL(IF(FREQUENCY(IF(INDEX(o_c,,COLUMN()-ROUNDUP(COLUMNS(o_c)/2,0)),ROW(o_c)),IF(INDEX(o_c,,COLUMN()-ROUNDUP(COLUMNS(o_c)/2,0)),0,ROW(o_c)))&gt;0,ROW(INDIRECT("1:"&amp;ROWS(o_c)+1))),ROW(INDIRECT("1:"&amp;ROWS(o_c)+1))),ROW())),"")</f>
        <v>2</v>
      </c>
      <c r="W8">
        <f t="array" aca="1" ref="W8" ca="1">IFERROR(INDEX(FREQUENCY(IF(INDEX(o_c,,COLUMN()-ROUNDUP(COLUMNS(o_c)/2,0)),ROW(o_c)),IF(INDEX(o_c,,COLUMN()-ROUNDUP(COLUMNS(o_c)/2,0)),0,ROW(o_c))),INDEX(SMALL(IF(FREQUENCY(IF(INDEX(o_c,,COLUMN()-ROUNDUP(COLUMNS(o_c)/2,0)),ROW(o_c)),IF(INDEX(o_c,,COLUMN()-ROUNDUP(COLUMNS(o_c)/2,0)),0,ROW(o_c)))&gt;0,ROW(INDIRECT("1:"&amp;ROWS(o_c)+1))),ROW(INDIRECT("1:"&amp;ROWS(o_c)+1))),ROW())),"")</f>
        <v>2</v>
      </c>
      <c r="X8" t="str">
        <f t="array" aca="1" ref="X8" ca="1">IFERROR(INDEX(FREQUENCY(IF(INDEX(o_c,,COLUMN()-ROUNDUP(COLUMNS(o_c)/2,0)),ROW(o_c)),IF(INDEX(o_c,,COLUMN()-ROUNDUP(COLUMNS(o_c)/2,0)),0,ROW(o_c))),INDEX(SMALL(IF(FREQUENCY(IF(INDEX(o_c,,COLUMN()-ROUNDUP(COLUMNS(o_c)/2,0)),ROW(o_c)),IF(INDEX(o_c,,COLUMN()-ROUNDUP(COLUMNS(o_c)/2,0)),0,ROW(o_c)))&gt;0,ROW(INDIRECT("1:"&amp;ROWS(o_c)+1))),ROW(INDIRECT("1:"&amp;ROWS(o_c)+1))),ROW())),"")</f>
        <v/>
      </c>
      <c r="Y8" t="str">
        <f t="array" aca="1" ref="Y8" ca="1">IFERROR(INDEX(FREQUENCY(IF(INDEX(o_c,,COLUMN()-ROUNDUP(COLUMNS(o_c)/2,0)),ROW(o_c)),IF(INDEX(o_c,,COLUMN()-ROUNDUP(COLUMNS(o_c)/2,0)),0,ROW(o_c))),INDEX(SMALL(IF(FREQUENCY(IF(INDEX(o_c,,COLUMN()-ROUNDUP(COLUMNS(o_c)/2,0)),ROW(o_c)),IF(INDEX(o_c,,COLUMN()-ROUNDUP(COLUMNS(o_c)/2,0)),0,ROW(o_c)))&gt;0,ROW(INDIRECT("1:"&amp;ROWS(o_c)+1))),ROW(INDIRECT("1:"&amp;ROWS(o_c)+1))),ROW())),"")</f>
        <v/>
      </c>
      <c r="Z8" t="str">
        <f t="array" aca="1" ref="Z8" ca="1">IFERROR(INDEX(FREQUENCY(IF(INDEX(o_c,,COLUMN()-ROUNDUP(COLUMNS(o_c)/2,0)),ROW(o_c)),IF(INDEX(o_c,,COLUMN()-ROUNDUP(COLUMNS(o_c)/2,0)),0,ROW(o_c))),INDEX(SMALL(IF(FREQUENCY(IF(INDEX(o_c,,COLUMN()-ROUNDUP(COLUMNS(o_c)/2,0)),ROW(o_c)),IF(INDEX(o_c,,COLUMN()-ROUNDUP(COLUMNS(o_c)/2,0)),0,ROW(o_c)))&gt;0,ROW(INDIRECT("1:"&amp;ROWS(o_c)+1))),ROW(INDIRECT("1:"&amp;ROWS(o_c)+1))),ROW())),"")</f>
        <v/>
      </c>
      <c r="AA8" t="str">
        <f t="array" aca="1" ref="AA8" ca="1">IFERROR(INDEX(FREQUENCY(IF(INDEX(o_c,,COLUMN()-ROUNDUP(COLUMNS(o_c)/2,0)),ROW(o_c)),IF(INDEX(o_c,,COLUMN()-ROUNDUP(COLUMNS(o_c)/2,0)),0,ROW(o_c))),INDEX(SMALL(IF(FREQUENCY(IF(INDEX(o_c,,COLUMN()-ROUNDUP(COLUMNS(o_c)/2,0)),ROW(o_c)),IF(INDEX(o_c,,COLUMN()-ROUNDUP(COLUMNS(o_c)/2,0)),0,ROW(o_c)))&gt;0,ROW(INDIRECT("1:"&amp;ROWS(o_c)+1))),ROW(INDIRECT("1:"&amp;ROWS(o_c)+1))),ROW())),"")</f>
        <v/>
      </c>
      <c r="AB8" t="str">
        <f t="array" aca="1" ref="AB8" ca="1">IFERROR(INDEX(FREQUENCY(IF(INDEX(o_c,,COLUMN()-ROUNDUP(COLUMNS(o_c)/2,0)),ROW(o_c)),IF(INDEX(o_c,,COLUMN()-ROUNDUP(COLUMNS(o_c)/2,0)),0,ROW(o_c))),INDEX(SMALL(IF(FREQUENCY(IF(INDEX(o_c,,COLUMN()-ROUNDUP(COLUMNS(o_c)/2,0)),ROW(o_c)),IF(INDEX(o_c,,COLUMN()-ROUNDUP(COLUMNS(o_c)/2,0)),0,ROW(o_c)))&gt;0,ROW(INDIRECT("1:"&amp;ROWS(o_c)+1))),ROW(INDIRECT("1:"&amp;ROWS(o_c)+1))),ROW())),"")</f>
        <v/>
      </c>
      <c r="AC8" t="str">
        <f t="array" aca="1" ref="AC8" ca="1">IFERROR(INDEX(FREQUENCY(IF(INDEX(o_c,,COLUMN()-ROUNDUP(COLUMNS(o_c)/2,0)),ROW(o_c)),IF(INDEX(o_c,,COLUMN()-ROUNDUP(COLUMNS(o_c)/2,0)),0,ROW(o_c))),INDEX(SMALL(IF(FREQUENCY(IF(INDEX(o_c,,COLUMN()-ROUNDUP(COLUMNS(o_c)/2,0)),ROW(o_c)),IF(INDEX(o_c,,COLUMN()-ROUNDUP(COLUMNS(o_c)/2,0)),0,ROW(o_c)))&gt;0,ROW(INDIRECT("1:"&amp;ROWS(o_c)+1))),ROW(INDIRECT("1:"&amp;ROWS(o_c)+1))),ROW())),"")</f>
        <v/>
      </c>
      <c r="AD8" t="str">
        <f t="array" aca="1" ref="AD8" ca="1">IFERROR(INDEX(FREQUENCY(IF(INDEX(o_c,,COLUMN()-ROUNDUP(COLUMNS(o_c)/2,0)),ROW(o_c)),IF(INDEX(o_c,,COLUMN()-ROUNDUP(COLUMNS(o_c)/2,0)),0,ROW(o_c))),INDEX(SMALL(IF(FREQUENCY(IF(INDEX(o_c,,COLUMN()-ROUNDUP(COLUMNS(o_c)/2,0)),ROW(o_c)),IF(INDEX(o_c,,COLUMN()-ROUNDUP(COLUMNS(o_c)/2,0)),0,ROW(o_c)))&gt;0,ROW(INDIRECT("1:"&amp;ROWS(o_c)+1))),ROW(INDIRECT("1:"&amp;ROWS(o_c)+1))),ROW())),"")</f>
        <v/>
      </c>
      <c r="AE8">
        <f t="array" aca="1" ref="AE8" ca="1">IFERROR(INDEX(FREQUENCY(IF(INDEX(o_c,,COLUMN()-ROUNDUP(COLUMNS(o_c)/2,0)),ROW(o_c)),IF(INDEX(o_c,,COLUMN()-ROUNDUP(COLUMNS(o_c)/2,0)),0,ROW(o_c))),INDEX(SMALL(IF(FREQUENCY(IF(INDEX(o_c,,COLUMN()-ROUNDUP(COLUMNS(o_c)/2,0)),ROW(o_c)),IF(INDEX(o_c,,COLUMN()-ROUNDUP(COLUMNS(o_c)/2,0)),0,ROW(o_c)))&gt;0,ROW(INDIRECT("1:"&amp;ROWS(o_c)+1))),ROW(INDIRECT("1:"&amp;ROWS(o_c)+1))),ROW())),"")</f>
        <v>1</v>
      </c>
      <c r="AF8" t="str">
        <f t="array" aca="1" ref="AF8" ca="1">IFERROR(INDEX(FREQUENCY(IF(INDEX(o_c,,COLUMN()-ROUNDUP(COLUMNS(o_c)/2,0)),ROW(o_c)),IF(INDEX(o_c,,COLUMN()-ROUNDUP(COLUMNS(o_c)/2,0)),0,ROW(o_c))),INDEX(SMALL(IF(FREQUENCY(IF(INDEX(o_c,,COLUMN()-ROUNDUP(COLUMNS(o_c)/2,0)),ROW(o_c)),IF(INDEX(o_c,,COLUMN()-ROUNDUP(COLUMNS(o_c)/2,0)),0,ROW(o_c)))&gt;0,ROW(INDIRECT("1:"&amp;ROWS(o_c)+1))),ROW(INDIRECT("1:"&amp;ROWS(o_c)+1))),ROW())),"")</f>
        <v/>
      </c>
      <c r="AG8" t="str">
        <f t="array" aca="1" ref="AG8" ca="1">IFERROR(INDEX(FREQUENCY(IF(INDEX(o_c,,COLUMN()-ROUNDUP(COLUMNS(o_c)/2,0)),ROW(o_c)),IF(INDEX(o_c,,COLUMN()-ROUNDUP(COLUMNS(o_c)/2,0)),0,ROW(o_c))),INDEX(SMALL(IF(FREQUENCY(IF(INDEX(o_c,,COLUMN()-ROUNDUP(COLUMNS(o_c)/2,0)),ROW(o_c)),IF(INDEX(o_c,,COLUMN()-ROUNDUP(COLUMNS(o_c)/2,0)),0,ROW(o_c)))&gt;0,ROW(INDIRECT("1:"&amp;ROWS(o_c)+1))),ROW(INDIRECT("1:"&amp;ROWS(o_c)+1))),ROW())),"")</f>
        <v/>
      </c>
      <c r="AH8" t="str">
        <f t="array" aca="1" ref="AH8" ca="1">IFERROR(INDEX(FREQUENCY(IF(INDEX(o_c,,COLUMN()-ROUNDUP(COLUMNS(o_c)/2,0)),ROW(o_c)),IF(INDEX(o_c,,COLUMN()-ROUNDUP(COLUMNS(o_c)/2,0)),0,ROW(o_c))),INDEX(SMALL(IF(FREQUENCY(IF(INDEX(o_c,,COLUMN()-ROUNDUP(COLUMNS(o_c)/2,0)),ROW(o_c)),IF(INDEX(o_c,,COLUMN()-ROUNDUP(COLUMNS(o_c)/2,0)),0,ROW(o_c)))&gt;0,ROW(INDIRECT("1:"&amp;ROWS(o_c)+1))),ROW(INDIRECT("1:"&amp;ROWS(o_c)+1))),ROW())),"")</f>
        <v/>
      </c>
      <c r="AI8" t="str">
        <f t="array" aca="1" ref="AI8" ca="1">IFERROR(INDEX(FREQUENCY(IF(INDEX(o_c,,COLUMN()-ROUNDUP(COLUMNS(o_c)/2,0)),ROW(o_c)),IF(INDEX(o_c,,COLUMN()-ROUNDUP(COLUMNS(o_c)/2,0)),0,ROW(o_c))),INDEX(SMALL(IF(FREQUENCY(IF(INDEX(o_c,,COLUMN()-ROUNDUP(COLUMNS(o_c)/2,0)),ROW(o_c)),IF(INDEX(o_c,,COLUMN()-ROUNDUP(COLUMNS(o_c)/2,0)),0,ROW(o_c)))&gt;0,ROW(INDIRECT("1:"&amp;ROWS(o_c)+1))),ROW(INDIRECT("1:"&amp;ROWS(o_c)+1))),ROW())),"")</f>
        <v/>
      </c>
      <c r="AJ8">
        <f t="array" aca="1" ref="AJ8" ca="1">IFERROR(INDEX(FREQUENCY(IF(INDEX(o_c,,COLUMN()-ROUNDUP(COLUMNS(o_c)/2,0)),ROW(o_c)),IF(INDEX(o_c,,COLUMN()-ROUNDUP(COLUMNS(o_c)/2,0)),0,ROW(o_c))),INDEX(SMALL(IF(FREQUENCY(IF(INDEX(o_c,,COLUMN()-ROUNDUP(COLUMNS(o_c)/2,0)),ROW(o_c)),IF(INDEX(o_c,,COLUMN()-ROUNDUP(COLUMNS(o_c)/2,0)),0,ROW(o_c)))&gt;0,ROW(INDIRECT("1:"&amp;ROWS(o_c)+1))),ROW(INDIRECT("1:"&amp;ROWS(o_c)+1))),ROW())),"")</f>
        <v>2</v>
      </c>
      <c r="AK8" t="str">
        <f t="array" aca="1" ref="AK8" ca="1">IFERROR(INDEX(FREQUENCY(IF(INDEX(o_c,,COLUMN()-ROUNDUP(COLUMNS(o_c)/2,0)),ROW(o_c)),IF(INDEX(o_c,,COLUMN()-ROUNDUP(COLUMNS(o_c)/2,0)),0,ROW(o_c))),INDEX(SMALL(IF(FREQUENCY(IF(INDEX(o_c,,COLUMN()-ROUNDUP(COLUMNS(o_c)/2,0)),ROW(o_c)),IF(INDEX(o_c,,COLUMN()-ROUNDUP(COLUMNS(o_c)/2,0)),0,ROW(o_c)))&gt;0,ROW(INDIRECT("1:"&amp;ROWS(o_c)+1))),ROW(INDIRECT("1:"&amp;ROWS(o_c)+1))),ROW())),"")</f>
        <v/>
      </c>
      <c r="AL8" t="str">
        <f t="array" aca="1" ref="AL8" ca="1">IFERROR(INDEX(FREQUENCY(IF(INDEX(o_c,,COLUMN()-ROUNDUP(COLUMNS(o_c)/2,0)),ROW(o_c)),IF(INDEX(o_c,,COLUMN()-ROUNDUP(COLUMNS(o_c)/2,0)),0,ROW(o_c))),INDEX(SMALL(IF(FREQUENCY(IF(INDEX(o_c,,COLUMN()-ROUNDUP(COLUMNS(o_c)/2,0)),ROW(o_c)),IF(INDEX(o_c,,COLUMN()-ROUNDUP(COLUMNS(o_c)/2,0)),0,ROW(o_c)))&gt;0,ROW(INDIRECT("1:"&amp;ROWS(o_c)+1))),ROW(INDIRECT("1:"&amp;ROWS(o_c)+1))),ROW())),"")</f>
        <v/>
      </c>
      <c r="AO8" s="11"/>
    </row>
    <row r="9" spans="1:42" ht="13.5" customHeight="1" x14ac:dyDescent="0.25">
      <c r="N9" t="str">
        <f t="array" aca="1" ref="N9" ca="1">IFERROR(INDEX(FREQUENCY(IF(INDEX(o_c,,COLUMN()-ROUNDUP(COLUMNS(o_c)/2,0)),ROW(o_c)),IF(INDEX(o_c,,COLUMN()-ROUNDUP(COLUMNS(o_c)/2,0)),0,ROW(o_c))),INDEX(SMALL(IF(FREQUENCY(IF(INDEX(o_c,,COLUMN()-ROUNDUP(COLUMNS(o_c)/2,0)),ROW(o_c)),IF(INDEX(o_c,,COLUMN()-ROUNDUP(COLUMNS(o_c)/2,0)),0,ROW(o_c)))&gt;0,ROW(INDIRECT("1:"&amp;ROWS(o_c)+1))),ROW(INDIRECT("1:"&amp;ROWS(o_c)+1))),ROW())),"")</f>
        <v/>
      </c>
      <c r="O9" t="str">
        <f t="array" aca="1" ref="O9" ca="1">IFERROR(INDEX(FREQUENCY(IF(INDEX(o_c,,COLUMN()-ROUNDUP(COLUMNS(o_c)/2,0)),ROW(o_c)),IF(INDEX(o_c,,COLUMN()-ROUNDUP(COLUMNS(o_c)/2,0)),0,ROW(o_c))),INDEX(SMALL(IF(FREQUENCY(IF(INDEX(o_c,,COLUMN()-ROUNDUP(COLUMNS(o_c)/2,0)),ROW(o_c)),IF(INDEX(o_c,,COLUMN()-ROUNDUP(COLUMNS(o_c)/2,0)),0,ROW(o_c)))&gt;0,ROW(INDIRECT("1:"&amp;ROWS(o_c)+1))),ROW(INDIRECT("1:"&amp;ROWS(o_c)+1))),ROW())),"")</f>
        <v/>
      </c>
      <c r="P9" t="str">
        <f t="array" aca="1" ref="P9" ca="1">IFERROR(INDEX(FREQUENCY(IF(INDEX(o_c,,COLUMN()-ROUNDUP(COLUMNS(o_c)/2,0)),ROW(o_c)),IF(INDEX(o_c,,COLUMN()-ROUNDUP(COLUMNS(o_c)/2,0)),0,ROW(o_c))),INDEX(SMALL(IF(FREQUENCY(IF(INDEX(o_c,,COLUMN()-ROUNDUP(COLUMNS(o_c)/2,0)),ROW(o_c)),IF(INDEX(o_c,,COLUMN()-ROUNDUP(COLUMNS(o_c)/2,0)),0,ROW(o_c)))&gt;0,ROW(INDIRECT("1:"&amp;ROWS(o_c)+1))),ROW(INDIRECT("1:"&amp;ROWS(o_c)+1))),ROW())),"")</f>
        <v/>
      </c>
      <c r="Q9" t="str">
        <f t="array" aca="1" ref="Q9" ca="1">IFERROR(INDEX(FREQUENCY(IF(INDEX(o_c,,COLUMN()-ROUNDUP(COLUMNS(o_c)/2,0)),ROW(o_c)),IF(INDEX(o_c,,COLUMN()-ROUNDUP(COLUMNS(o_c)/2,0)),0,ROW(o_c))),INDEX(SMALL(IF(FREQUENCY(IF(INDEX(o_c,,COLUMN()-ROUNDUP(COLUMNS(o_c)/2,0)),ROW(o_c)),IF(INDEX(o_c,,COLUMN()-ROUNDUP(COLUMNS(o_c)/2,0)),0,ROW(o_c)))&gt;0,ROW(INDIRECT("1:"&amp;ROWS(o_c)+1))),ROW(INDIRECT("1:"&amp;ROWS(o_c)+1))),ROW())),"")</f>
        <v/>
      </c>
      <c r="R9" t="str">
        <f t="array" aca="1" ref="R9" ca="1">IFERROR(INDEX(FREQUENCY(IF(INDEX(o_c,,COLUMN()-ROUNDUP(COLUMNS(o_c)/2,0)),ROW(o_c)),IF(INDEX(o_c,,COLUMN()-ROUNDUP(COLUMNS(o_c)/2,0)),0,ROW(o_c))),INDEX(SMALL(IF(FREQUENCY(IF(INDEX(o_c,,COLUMN()-ROUNDUP(COLUMNS(o_c)/2,0)),ROW(o_c)),IF(INDEX(o_c,,COLUMN()-ROUNDUP(COLUMNS(o_c)/2,0)),0,ROW(o_c)))&gt;0,ROW(INDIRECT("1:"&amp;ROWS(o_c)+1))),ROW(INDIRECT("1:"&amp;ROWS(o_c)+1))),ROW())),"")</f>
        <v/>
      </c>
      <c r="S9" t="str">
        <f t="array" aca="1" ref="S9" ca="1">IFERROR(INDEX(FREQUENCY(IF(INDEX(o_c,,COLUMN()-ROUNDUP(COLUMNS(o_c)/2,0)),ROW(o_c)),IF(INDEX(o_c,,COLUMN()-ROUNDUP(COLUMNS(o_c)/2,0)),0,ROW(o_c))),INDEX(SMALL(IF(FREQUENCY(IF(INDEX(o_c,,COLUMN()-ROUNDUP(COLUMNS(o_c)/2,0)),ROW(o_c)),IF(INDEX(o_c,,COLUMN()-ROUNDUP(COLUMNS(o_c)/2,0)),0,ROW(o_c)))&gt;0,ROW(INDIRECT("1:"&amp;ROWS(o_c)+1))),ROW(INDIRECT("1:"&amp;ROWS(o_c)+1))),ROW())),"")</f>
        <v/>
      </c>
      <c r="T9" t="str">
        <f t="array" aca="1" ref="T9" ca="1">IFERROR(INDEX(FREQUENCY(IF(INDEX(o_c,,COLUMN()-ROUNDUP(COLUMNS(o_c)/2,0)),ROW(o_c)),IF(INDEX(o_c,,COLUMN()-ROUNDUP(COLUMNS(o_c)/2,0)),0,ROW(o_c))),INDEX(SMALL(IF(FREQUENCY(IF(INDEX(o_c,,COLUMN()-ROUNDUP(COLUMNS(o_c)/2,0)),ROW(o_c)),IF(INDEX(o_c,,COLUMN()-ROUNDUP(COLUMNS(o_c)/2,0)),0,ROW(o_c)))&gt;0,ROW(INDIRECT("1:"&amp;ROWS(o_c)+1))),ROW(INDIRECT("1:"&amp;ROWS(o_c)+1))),ROW())),"")</f>
        <v/>
      </c>
      <c r="U9" t="str">
        <f t="array" aca="1" ref="U9" ca="1">IFERROR(INDEX(FREQUENCY(IF(INDEX(o_c,,COLUMN()-ROUNDUP(COLUMNS(o_c)/2,0)),ROW(o_c)),IF(INDEX(o_c,,COLUMN()-ROUNDUP(COLUMNS(o_c)/2,0)),0,ROW(o_c))),INDEX(SMALL(IF(FREQUENCY(IF(INDEX(o_c,,COLUMN()-ROUNDUP(COLUMNS(o_c)/2,0)),ROW(o_c)),IF(INDEX(o_c,,COLUMN()-ROUNDUP(COLUMNS(o_c)/2,0)),0,ROW(o_c)))&gt;0,ROW(INDIRECT("1:"&amp;ROWS(o_c)+1))),ROW(INDIRECT("1:"&amp;ROWS(o_c)+1))),ROW())),"")</f>
        <v/>
      </c>
      <c r="V9" t="str">
        <f t="array" aca="1" ref="V9" ca="1">IFERROR(INDEX(FREQUENCY(IF(INDEX(o_c,,COLUMN()-ROUNDUP(COLUMNS(o_c)/2,0)),ROW(o_c)),IF(INDEX(o_c,,COLUMN()-ROUNDUP(COLUMNS(o_c)/2,0)),0,ROW(o_c))),INDEX(SMALL(IF(FREQUENCY(IF(INDEX(o_c,,COLUMN()-ROUNDUP(COLUMNS(o_c)/2,0)),ROW(o_c)),IF(INDEX(o_c,,COLUMN()-ROUNDUP(COLUMNS(o_c)/2,0)),0,ROW(o_c)))&gt;0,ROW(INDIRECT("1:"&amp;ROWS(o_c)+1))),ROW(INDIRECT("1:"&amp;ROWS(o_c)+1))),ROW())),"")</f>
        <v/>
      </c>
      <c r="W9" t="str">
        <f t="array" aca="1" ref="W9" ca="1">IFERROR(INDEX(FREQUENCY(IF(INDEX(o_c,,COLUMN()-ROUNDUP(COLUMNS(o_c)/2,0)),ROW(o_c)),IF(INDEX(o_c,,COLUMN()-ROUNDUP(COLUMNS(o_c)/2,0)),0,ROW(o_c))),INDEX(SMALL(IF(FREQUENCY(IF(INDEX(o_c,,COLUMN()-ROUNDUP(COLUMNS(o_c)/2,0)),ROW(o_c)),IF(INDEX(o_c,,COLUMN()-ROUNDUP(COLUMNS(o_c)/2,0)),0,ROW(o_c)))&gt;0,ROW(INDIRECT("1:"&amp;ROWS(o_c)+1))),ROW(INDIRECT("1:"&amp;ROWS(o_c)+1))),ROW())),"")</f>
        <v/>
      </c>
      <c r="X9" t="str">
        <f t="array" aca="1" ref="X9" ca="1">IFERROR(INDEX(FREQUENCY(IF(INDEX(o_c,,COLUMN()-ROUNDUP(COLUMNS(o_c)/2,0)),ROW(o_c)),IF(INDEX(o_c,,COLUMN()-ROUNDUP(COLUMNS(o_c)/2,0)),0,ROW(o_c))),INDEX(SMALL(IF(FREQUENCY(IF(INDEX(o_c,,COLUMN()-ROUNDUP(COLUMNS(o_c)/2,0)),ROW(o_c)),IF(INDEX(o_c,,COLUMN()-ROUNDUP(COLUMNS(o_c)/2,0)),0,ROW(o_c)))&gt;0,ROW(INDIRECT("1:"&amp;ROWS(o_c)+1))),ROW(INDIRECT("1:"&amp;ROWS(o_c)+1))),ROW())),"")</f>
        <v/>
      </c>
      <c r="Y9" t="str">
        <f t="array" aca="1" ref="Y9" ca="1">IFERROR(INDEX(FREQUENCY(IF(INDEX(o_c,,COLUMN()-ROUNDUP(COLUMNS(o_c)/2,0)),ROW(o_c)),IF(INDEX(o_c,,COLUMN()-ROUNDUP(COLUMNS(o_c)/2,0)),0,ROW(o_c))),INDEX(SMALL(IF(FREQUENCY(IF(INDEX(o_c,,COLUMN()-ROUNDUP(COLUMNS(o_c)/2,0)),ROW(o_c)),IF(INDEX(o_c,,COLUMN()-ROUNDUP(COLUMNS(o_c)/2,0)),0,ROW(o_c)))&gt;0,ROW(INDIRECT("1:"&amp;ROWS(o_c)+1))),ROW(INDIRECT("1:"&amp;ROWS(o_c)+1))),ROW())),"")</f>
        <v/>
      </c>
      <c r="Z9" t="str">
        <f t="array" aca="1" ref="Z9" ca="1">IFERROR(INDEX(FREQUENCY(IF(INDEX(o_c,,COLUMN()-ROUNDUP(COLUMNS(o_c)/2,0)),ROW(o_c)),IF(INDEX(o_c,,COLUMN()-ROUNDUP(COLUMNS(o_c)/2,0)),0,ROW(o_c))),INDEX(SMALL(IF(FREQUENCY(IF(INDEX(o_c,,COLUMN()-ROUNDUP(COLUMNS(o_c)/2,0)),ROW(o_c)),IF(INDEX(o_c,,COLUMN()-ROUNDUP(COLUMNS(o_c)/2,0)),0,ROW(o_c)))&gt;0,ROW(INDIRECT("1:"&amp;ROWS(o_c)+1))),ROW(INDIRECT("1:"&amp;ROWS(o_c)+1))),ROW())),"")</f>
        <v/>
      </c>
      <c r="AA9" t="str">
        <f t="array" aca="1" ref="AA9" ca="1">IFERROR(INDEX(FREQUENCY(IF(INDEX(o_c,,COLUMN()-ROUNDUP(COLUMNS(o_c)/2,0)),ROW(o_c)),IF(INDEX(o_c,,COLUMN()-ROUNDUP(COLUMNS(o_c)/2,0)),0,ROW(o_c))),INDEX(SMALL(IF(FREQUENCY(IF(INDEX(o_c,,COLUMN()-ROUNDUP(COLUMNS(o_c)/2,0)),ROW(o_c)),IF(INDEX(o_c,,COLUMN()-ROUNDUP(COLUMNS(o_c)/2,0)),0,ROW(o_c)))&gt;0,ROW(INDIRECT("1:"&amp;ROWS(o_c)+1))),ROW(INDIRECT("1:"&amp;ROWS(o_c)+1))),ROW())),"")</f>
        <v/>
      </c>
      <c r="AB9" t="str">
        <f t="array" aca="1" ref="AB9" ca="1">IFERROR(INDEX(FREQUENCY(IF(INDEX(o_c,,COLUMN()-ROUNDUP(COLUMNS(o_c)/2,0)),ROW(o_c)),IF(INDEX(o_c,,COLUMN()-ROUNDUP(COLUMNS(o_c)/2,0)),0,ROW(o_c))),INDEX(SMALL(IF(FREQUENCY(IF(INDEX(o_c,,COLUMN()-ROUNDUP(COLUMNS(o_c)/2,0)),ROW(o_c)),IF(INDEX(o_c,,COLUMN()-ROUNDUP(COLUMNS(o_c)/2,0)),0,ROW(o_c)))&gt;0,ROW(INDIRECT("1:"&amp;ROWS(o_c)+1))),ROW(INDIRECT("1:"&amp;ROWS(o_c)+1))),ROW())),"")</f>
        <v/>
      </c>
      <c r="AC9" t="str">
        <f t="array" aca="1" ref="AC9" ca="1">IFERROR(INDEX(FREQUENCY(IF(INDEX(o_c,,COLUMN()-ROUNDUP(COLUMNS(o_c)/2,0)),ROW(o_c)),IF(INDEX(o_c,,COLUMN()-ROUNDUP(COLUMNS(o_c)/2,0)),0,ROW(o_c))),INDEX(SMALL(IF(FREQUENCY(IF(INDEX(o_c,,COLUMN()-ROUNDUP(COLUMNS(o_c)/2,0)),ROW(o_c)),IF(INDEX(o_c,,COLUMN()-ROUNDUP(COLUMNS(o_c)/2,0)),0,ROW(o_c)))&gt;0,ROW(INDIRECT("1:"&amp;ROWS(o_c)+1))),ROW(INDIRECT("1:"&amp;ROWS(o_c)+1))),ROW())),"")</f>
        <v/>
      </c>
      <c r="AD9" t="str">
        <f t="array" aca="1" ref="AD9" ca="1">IFERROR(INDEX(FREQUENCY(IF(INDEX(o_c,,COLUMN()-ROUNDUP(COLUMNS(o_c)/2,0)),ROW(o_c)),IF(INDEX(o_c,,COLUMN()-ROUNDUP(COLUMNS(o_c)/2,0)),0,ROW(o_c))),INDEX(SMALL(IF(FREQUENCY(IF(INDEX(o_c,,COLUMN()-ROUNDUP(COLUMNS(o_c)/2,0)),ROW(o_c)),IF(INDEX(o_c,,COLUMN()-ROUNDUP(COLUMNS(o_c)/2,0)),0,ROW(o_c)))&gt;0,ROW(INDIRECT("1:"&amp;ROWS(o_c)+1))),ROW(INDIRECT("1:"&amp;ROWS(o_c)+1))),ROW())),"")</f>
        <v/>
      </c>
      <c r="AE9" t="str">
        <f t="array" aca="1" ref="AE9" ca="1">IFERROR(INDEX(FREQUENCY(IF(INDEX(o_c,,COLUMN()-ROUNDUP(COLUMNS(o_c)/2,0)),ROW(o_c)),IF(INDEX(o_c,,COLUMN()-ROUNDUP(COLUMNS(o_c)/2,0)),0,ROW(o_c))),INDEX(SMALL(IF(FREQUENCY(IF(INDEX(o_c,,COLUMN()-ROUNDUP(COLUMNS(o_c)/2,0)),ROW(o_c)),IF(INDEX(o_c,,COLUMN()-ROUNDUP(COLUMNS(o_c)/2,0)),0,ROW(o_c)))&gt;0,ROW(INDIRECT("1:"&amp;ROWS(o_c)+1))),ROW(INDIRECT("1:"&amp;ROWS(o_c)+1))),ROW())),"")</f>
        <v/>
      </c>
      <c r="AF9" t="str">
        <f t="array" aca="1" ref="AF9" ca="1">IFERROR(INDEX(FREQUENCY(IF(INDEX(o_c,,COLUMN()-ROUNDUP(COLUMNS(o_c)/2,0)),ROW(o_c)),IF(INDEX(o_c,,COLUMN()-ROUNDUP(COLUMNS(o_c)/2,0)),0,ROW(o_c))),INDEX(SMALL(IF(FREQUENCY(IF(INDEX(o_c,,COLUMN()-ROUNDUP(COLUMNS(o_c)/2,0)),ROW(o_c)),IF(INDEX(o_c,,COLUMN()-ROUNDUP(COLUMNS(o_c)/2,0)),0,ROW(o_c)))&gt;0,ROW(INDIRECT("1:"&amp;ROWS(o_c)+1))),ROW(INDIRECT("1:"&amp;ROWS(o_c)+1))),ROW())),"")</f>
        <v/>
      </c>
      <c r="AG9" t="str">
        <f t="array" aca="1" ref="AG9" ca="1">IFERROR(INDEX(FREQUENCY(IF(INDEX(o_c,,COLUMN()-ROUNDUP(COLUMNS(o_c)/2,0)),ROW(o_c)),IF(INDEX(o_c,,COLUMN()-ROUNDUP(COLUMNS(o_c)/2,0)),0,ROW(o_c))),INDEX(SMALL(IF(FREQUENCY(IF(INDEX(o_c,,COLUMN()-ROUNDUP(COLUMNS(o_c)/2,0)),ROW(o_c)),IF(INDEX(o_c,,COLUMN()-ROUNDUP(COLUMNS(o_c)/2,0)),0,ROW(o_c)))&gt;0,ROW(INDIRECT("1:"&amp;ROWS(o_c)+1))),ROW(INDIRECT("1:"&amp;ROWS(o_c)+1))),ROW())),"")</f>
        <v/>
      </c>
      <c r="AH9" t="str">
        <f t="array" aca="1" ref="AH9" ca="1">IFERROR(INDEX(FREQUENCY(IF(INDEX(o_c,,COLUMN()-ROUNDUP(COLUMNS(o_c)/2,0)),ROW(o_c)),IF(INDEX(o_c,,COLUMN()-ROUNDUP(COLUMNS(o_c)/2,0)),0,ROW(o_c))),INDEX(SMALL(IF(FREQUENCY(IF(INDEX(o_c,,COLUMN()-ROUNDUP(COLUMNS(o_c)/2,0)),ROW(o_c)),IF(INDEX(o_c,,COLUMN()-ROUNDUP(COLUMNS(o_c)/2,0)),0,ROW(o_c)))&gt;0,ROW(INDIRECT("1:"&amp;ROWS(o_c)+1))),ROW(INDIRECT("1:"&amp;ROWS(o_c)+1))),ROW())),"")</f>
        <v/>
      </c>
      <c r="AI9" t="str">
        <f t="array" aca="1" ref="AI9" ca="1">IFERROR(INDEX(FREQUENCY(IF(INDEX(o_c,,COLUMN()-ROUNDUP(COLUMNS(o_c)/2,0)),ROW(o_c)),IF(INDEX(o_c,,COLUMN()-ROUNDUP(COLUMNS(o_c)/2,0)),0,ROW(o_c))),INDEX(SMALL(IF(FREQUENCY(IF(INDEX(o_c,,COLUMN()-ROUNDUP(COLUMNS(o_c)/2,0)),ROW(o_c)),IF(INDEX(o_c,,COLUMN()-ROUNDUP(COLUMNS(o_c)/2,0)),0,ROW(o_c)))&gt;0,ROW(INDIRECT("1:"&amp;ROWS(o_c)+1))),ROW(INDIRECT("1:"&amp;ROWS(o_c)+1))),ROW())),"")</f>
        <v/>
      </c>
      <c r="AJ9" t="str">
        <f t="array" aca="1" ref="AJ9" ca="1">IFERROR(INDEX(FREQUENCY(IF(INDEX(o_c,,COLUMN()-ROUNDUP(COLUMNS(o_c)/2,0)),ROW(o_c)),IF(INDEX(o_c,,COLUMN()-ROUNDUP(COLUMNS(o_c)/2,0)),0,ROW(o_c))),INDEX(SMALL(IF(FREQUENCY(IF(INDEX(o_c,,COLUMN()-ROUNDUP(COLUMNS(o_c)/2,0)),ROW(o_c)),IF(INDEX(o_c,,COLUMN()-ROUNDUP(COLUMNS(o_c)/2,0)),0,ROW(o_c)))&gt;0,ROW(INDIRECT("1:"&amp;ROWS(o_c)+1))),ROW(INDIRECT("1:"&amp;ROWS(o_c)+1))),ROW())),"")</f>
        <v/>
      </c>
      <c r="AK9" t="str">
        <f t="array" aca="1" ref="AK9" ca="1">IFERROR(INDEX(FREQUENCY(IF(INDEX(o_c,,COLUMN()-ROUNDUP(COLUMNS(o_c)/2,0)),ROW(o_c)),IF(INDEX(o_c,,COLUMN()-ROUNDUP(COLUMNS(o_c)/2,0)),0,ROW(o_c))),INDEX(SMALL(IF(FREQUENCY(IF(INDEX(o_c,,COLUMN()-ROUNDUP(COLUMNS(o_c)/2,0)),ROW(o_c)),IF(INDEX(o_c,,COLUMN()-ROUNDUP(COLUMNS(o_c)/2,0)),0,ROW(o_c)))&gt;0,ROW(INDIRECT("1:"&amp;ROWS(o_c)+1))),ROW(INDIRECT("1:"&amp;ROWS(o_c)+1))),ROW())),"")</f>
        <v/>
      </c>
      <c r="AL9" t="str">
        <f t="array" aca="1" ref="AL9" ca="1">IFERROR(INDEX(FREQUENCY(IF(INDEX(o_c,,COLUMN()-ROUNDUP(COLUMNS(o_c)/2,0)),ROW(o_c)),IF(INDEX(o_c,,COLUMN()-ROUNDUP(COLUMNS(o_c)/2,0)),0,ROW(o_c))),INDEX(SMALL(IF(FREQUENCY(IF(INDEX(o_c,,COLUMN()-ROUNDUP(COLUMNS(o_c)/2,0)),ROW(o_c)),IF(INDEX(o_c,,COLUMN()-ROUNDUP(COLUMNS(o_c)/2,0)),0,ROW(o_c)))&gt;0,ROW(INDIRECT("1:"&amp;ROWS(o_c)+1))),ROW(INDIRECT("1:"&amp;ROWS(o_c)+1))),ROW())),"")</f>
        <v/>
      </c>
      <c r="AO9" s="11"/>
    </row>
    <row r="10" spans="1:42" ht="13.5" customHeight="1" x14ac:dyDescent="0.25">
      <c r="N10" t="str">
        <f t="array" aca="1" ref="N10" ca="1">IFERROR(INDEX(FREQUENCY(IF(INDEX(o_c,,COLUMN()-ROUNDUP(COLUMNS(o_c)/2,0)),ROW(o_c)),IF(INDEX(o_c,,COLUMN()-ROUNDUP(COLUMNS(o_c)/2,0)),0,ROW(o_c))),INDEX(SMALL(IF(FREQUENCY(IF(INDEX(o_c,,COLUMN()-ROUNDUP(COLUMNS(o_c)/2,0)),ROW(o_c)),IF(INDEX(o_c,,COLUMN()-ROUNDUP(COLUMNS(o_c)/2,0)),0,ROW(o_c)))&gt;0,ROW(INDIRECT("1:"&amp;ROWS(o_c)+1))),ROW(INDIRECT("1:"&amp;ROWS(o_c)+1))),ROW())),"")</f>
        <v/>
      </c>
      <c r="O10" t="str">
        <f t="array" aca="1" ref="O10" ca="1">IFERROR(INDEX(FREQUENCY(IF(INDEX(o_c,,COLUMN()-ROUNDUP(COLUMNS(o_c)/2,0)),ROW(o_c)),IF(INDEX(o_c,,COLUMN()-ROUNDUP(COLUMNS(o_c)/2,0)),0,ROW(o_c))),INDEX(SMALL(IF(FREQUENCY(IF(INDEX(o_c,,COLUMN()-ROUNDUP(COLUMNS(o_c)/2,0)),ROW(o_c)),IF(INDEX(o_c,,COLUMN()-ROUNDUP(COLUMNS(o_c)/2,0)),0,ROW(o_c)))&gt;0,ROW(INDIRECT("1:"&amp;ROWS(o_c)+1))),ROW(INDIRECT("1:"&amp;ROWS(o_c)+1))),ROW())),"")</f>
        <v/>
      </c>
      <c r="P10" t="str">
        <f t="array" aca="1" ref="P10" ca="1">IFERROR(INDEX(FREQUENCY(IF(INDEX(o_c,,COLUMN()-ROUNDUP(COLUMNS(o_c)/2,0)),ROW(o_c)),IF(INDEX(o_c,,COLUMN()-ROUNDUP(COLUMNS(o_c)/2,0)),0,ROW(o_c))),INDEX(SMALL(IF(FREQUENCY(IF(INDEX(o_c,,COLUMN()-ROUNDUP(COLUMNS(o_c)/2,0)),ROW(o_c)),IF(INDEX(o_c,,COLUMN()-ROUNDUP(COLUMNS(o_c)/2,0)),0,ROW(o_c)))&gt;0,ROW(INDIRECT("1:"&amp;ROWS(o_c)+1))),ROW(INDIRECT("1:"&amp;ROWS(o_c)+1))),ROW())),"")</f>
        <v/>
      </c>
      <c r="Q10" t="str">
        <f t="array" aca="1" ref="Q10" ca="1">IFERROR(INDEX(FREQUENCY(IF(INDEX(o_c,,COLUMN()-ROUNDUP(COLUMNS(o_c)/2,0)),ROW(o_c)),IF(INDEX(o_c,,COLUMN()-ROUNDUP(COLUMNS(o_c)/2,0)),0,ROW(o_c))),INDEX(SMALL(IF(FREQUENCY(IF(INDEX(o_c,,COLUMN()-ROUNDUP(COLUMNS(o_c)/2,0)),ROW(o_c)),IF(INDEX(o_c,,COLUMN()-ROUNDUP(COLUMNS(o_c)/2,0)),0,ROW(o_c)))&gt;0,ROW(INDIRECT("1:"&amp;ROWS(o_c)+1))),ROW(INDIRECT("1:"&amp;ROWS(o_c)+1))),ROW())),"")</f>
        <v/>
      </c>
      <c r="R10" t="str">
        <f t="array" aca="1" ref="R10" ca="1">IFERROR(INDEX(FREQUENCY(IF(INDEX(o_c,,COLUMN()-ROUNDUP(COLUMNS(o_c)/2,0)),ROW(o_c)),IF(INDEX(o_c,,COLUMN()-ROUNDUP(COLUMNS(o_c)/2,0)),0,ROW(o_c))),INDEX(SMALL(IF(FREQUENCY(IF(INDEX(o_c,,COLUMN()-ROUNDUP(COLUMNS(o_c)/2,0)),ROW(o_c)),IF(INDEX(o_c,,COLUMN()-ROUNDUP(COLUMNS(o_c)/2,0)),0,ROW(o_c)))&gt;0,ROW(INDIRECT("1:"&amp;ROWS(o_c)+1))),ROW(INDIRECT("1:"&amp;ROWS(o_c)+1))),ROW())),"")</f>
        <v/>
      </c>
      <c r="S10" t="str">
        <f t="array" aca="1" ref="S10" ca="1">IFERROR(INDEX(FREQUENCY(IF(INDEX(o_c,,COLUMN()-ROUNDUP(COLUMNS(o_c)/2,0)),ROW(o_c)),IF(INDEX(o_c,,COLUMN()-ROUNDUP(COLUMNS(o_c)/2,0)),0,ROW(o_c))),INDEX(SMALL(IF(FREQUENCY(IF(INDEX(o_c,,COLUMN()-ROUNDUP(COLUMNS(o_c)/2,0)),ROW(o_c)),IF(INDEX(o_c,,COLUMN()-ROUNDUP(COLUMNS(o_c)/2,0)),0,ROW(o_c)))&gt;0,ROW(INDIRECT("1:"&amp;ROWS(o_c)+1))),ROW(INDIRECT("1:"&amp;ROWS(o_c)+1))),ROW())),"")</f>
        <v/>
      </c>
      <c r="T10" t="str">
        <f t="array" aca="1" ref="T10" ca="1">IFERROR(INDEX(FREQUENCY(IF(INDEX(o_c,,COLUMN()-ROUNDUP(COLUMNS(o_c)/2,0)),ROW(o_c)),IF(INDEX(o_c,,COLUMN()-ROUNDUP(COLUMNS(o_c)/2,0)),0,ROW(o_c))),INDEX(SMALL(IF(FREQUENCY(IF(INDEX(o_c,,COLUMN()-ROUNDUP(COLUMNS(o_c)/2,0)),ROW(o_c)),IF(INDEX(o_c,,COLUMN()-ROUNDUP(COLUMNS(o_c)/2,0)),0,ROW(o_c)))&gt;0,ROW(INDIRECT("1:"&amp;ROWS(o_c)+1))),ROW(INDIRECT("1:"&amp;ROWS(o_c)+1))),ROW())),"")</f>
        <v/>
      </c>
      <c r="U10" t="str">
        <f t="array" aca="1" ref="U10" ca="1">IFERROR(INDEX(FREQUENCY(IF(INDEX(o_c,,COLUMN()-ROUNDUP(COLUMNS(o_c)/2,0)),ROW(o_c)),IF(INDEX(o_c,,COLUMN()-ROUNDUP(COLUMNS(o_c)/2,0)),0,ROW(o_c))),INDEX(SMALL(IF(FREQUENCY(IF(INDEX(o_c,,COLUMN()-ROUNDUP(COLUMNS(o_c)/2,0)),ROW(o_c)),IF(INDEX(o_c,,COLUMN()-ROUNDUP(COLUMNS(o_c)/2,0)),0,ROW(o_c)))&gt;0,ROW(INDIRECT("1:"&amp;ROWS(o_c)+1))),ROW(INDIRECT("1:"&amp;ROWS(o_c)+1))),ROW())),"")</f>
        <v/>
      </c>
      <c r="V10" t="str">
        <f t="array" aca="1" ref="V10" ca="1">IFERROR(INDEX(FREQUENCY(IF(INDEX(o_c,,COLUMN()-ROUNDUP(COLUMNS(o_c)/2,0)),ROW(o_c)),IF(INDEX(o_c,,COLUMN()-ROUNDUP(COLUMNS(o_c)/2,0)),0,ROW(o_c))),INDEX(SMALL(IF(FREQUENCY(IF(INDEX(o_c,,COLUMN()-ROUNDUP(COLUMNS(o_c)/2,0)),ROW(o_c)),IF(INDEX(o_c,,COLUMN()-ROUNDUP(COLUMNS(o_c)/2,0)),0,ROW(o_c)))&gt;0,ROW(INDIRECT("1:"&amp;ROWS(o_c)+1))),ROW(INDIRECT("1:"&amp;ROWS(o_c)+1))),ROW())),"")</f>
        <v/>
      </c>
      <c r="W10" t="str">
        <f t="array" aca="1" ref="W10" ca="1">IFERROR(INDEX(FREQUENCY(IF(INDEX(o_c,,COLUMN()-ROUNDUP(COLUMNS(o_c)/2,0)),ROW(o_c)),IF(INDEX(o_c,,COLUMN()-ROUNDUP(COLUMNS(o_c)/2,0)),0,ROW(o_c))),INDEX(SMALL(IF(FREQUENCY(IF(INDEX(o_c,,COLUMN()-ROUNDUP(COLUMNS(o_c)/2,0)),ROW(o_c)),IF(INDEX(o_c,,COLUMN()-ROUNDUP(COLUMNS(o_c)/2,0)),0,ROW(o_c)))&gt;0,ROW(INDIRECT("1:"&amp;ROWS(o_c)+1))),ROW(INDIRECT("1:"&amp;ROWS(o_c)+1))),ROW())),"")</f>
        <v/>
      </c>
      <c r="X10" t="str">
        <f t="array" aca="1" ref="X10" ca="1">IFERROR(INDEX(FREQUENCY(IF(INDEX(o_c,,COLUMN()-ROUNDUP(COLUMNS(o_c)/2,0)),ROW(o_c)),IF(INDEX(o_c,,COLUMN()-ROUNDUP(COLUMNS(o_c)/2,0)),0,ROW(o_c))),INDEX(SMALL(IF(FREQUENCY(IF(INDEX(o_c,,COLUMN()-ROUNDUP(COLUMNS(o_c)/2,0)),ROW(o_c)),IF(INDEX(o_c,,COLUMN()-ROUNDUP(COLUMNS(o_c)/2,0)),0,ROW(o_c)))&gt;0,ROW(INDIRECT("1:"&amp;ROWS(o_c)+1))),ROW(INDIRECT("1:"&amp;ROWS(o_c)+1))),ROW())),"")</f>
        <v/>
      </c>
      <c r="Y10" t="str">
        <f t="array" aca="1" ref="Y10" ca="1">IFERROR(INDEX(FREQUENCY(IF(INDEX(o_c,,COLUMN()-ROUNDUP(COLUMNS(o_c)/2,0)),ROW(o_c)),IF(INDEX(o_c,,COLUMN()-ROUNDUP(COLUMNS(o_c)/2,0)),0,ROW(o_c))),INDEX(SMALL(IF(FREQUENCY(IF(INDEX(o_c,,COLUMN()-ROUNDUP(COLUMNS(o_c)/2,0)),ROW(o_c)),IF(INDEX(o_c,,COLUMN()-ROUNDUP(COLUMNS(o_c)/2,0)),0,ROW(o_c)))&gt;0,ROW(INDIRECT("1:"&amp;ROWS(o_c)+1))),ROW(INDIRECT("1:"&amp;ROWS(o_c)+1))),ROW())),"")</f>
        <v/>
      </c>
      <c r="Z10" t="str">
        <f t="array" aca="1" ref="Z10" ca="1">IFERROR(INDEX(FREQUENCY(IF(INDEX(o_c,,COLUMN()-ROUNDUP(COLUMNS(o_c)/2,0)),ROW(o_c)),IF(INDEX(o_c,,COLUMN()-ROUNDUP(COLUMNS(o_c)/2,0)),0,ROW(o_c))),INDEX(SMALL(IF(FREQUENCY(IF(INDEX(o_c,,COLUMN()-ROUNDUP(COLUMNS(o_c)/2,0)),ROW(o_c)),IF(INDEX(o_c,,COLUMN()-ROUNDUP(COLUMNS(o_c)/2,0)),0,ROW(o_c)))&gt;0,ROW(INDIRECT("1:"&amp;ROWS(o_c)+1))),ROW(INDIRECT("1:"&amp;ROWS(o_c)+1))),ROW())),"")</f>
        <v/>
      </c>
      <c r="AA10" t="str">
        <f t="array" aca="1" ref="AA10" ca="1">IFERROR(INDEX(FREQUENCY(IF(INDEX(o_c,,COLUMN()-ROUNDUP(COLUMNS(o_c)/2,0)),ROW(o_c)),IF(INDEX(o_c,,COLUMN()-ROUNDUP(COLUMNS(o_c)/2,0)),0,ROW(o_c))),INDEX(SMALL(IF(FREQUENCY(IF(INDEX(o_c,,COLUMN()-ROUNDUP(COLUMNS(o_c)/2,0)),ROW(o_c)),IF(INDEX(o_c,,COLUMN()-ROUNDUP(COLUMNS(o_c)/2,0)),0,ROW(o_c)))&gt;0,ROW(INDIRECT("1:"&amp;ROWS(o_c)+1))),ROW(INDIRECT("1:"&amp;ROWS(o_c)+1))),ROW())),"")</f>
        <v/>
      </c>
      <c r="AB10" t="str">
        <f t="array" aca="1" ref="AB10" ca="1">IFERROR(INDEX(FREQUENCY(IF(INDEX(o_c,,COLUMN()-ROUNDUP(COLUMNS(o_c)/2,0)),ROW(o_c)),IF(INDEX(o_c,,COLUMN()-ROUNDUP(COLUMNS(o_c)/2,0)),0,ROW(o_c))),INDEX(SMALL(IF(FREQUENCY(IF(INDEX(o_c,,COLUMN()-ROUNDUP(COLUMNS(o_c)/2,0)),ROW(o_c)),IF(INDEX(o_c,,COLUMN()-ROUNDUP(COLUMNS(o_c)/2,0)),0,ROW(o_c)))&gt;0,ROW(INDIRECT("1:"&amp;ROWS(o_c)+1))),ROW(INDIRECT("1:"&amp;ROWS(o_c)+1))),ROW())),"")</f>
        <v/>
      </c>
      <c r="AC10" t="str">
        <f t="array" aca="1" ref="AC10" ca="1">IFERROR(INDEX(FREQUENCY(IF(INDEX(o_c,,COLUMN()-ROUNDUP(COLUMNS(o_c)/2,0)),ROW(o_c)),IF(INDEX(o_c,,COLUMN()-ROUNDUP(COLUMNS(o_c)/2,0)),0,ROW(o_c))),INDEX(SMALL(IF(FREQUENCY(IF(INDEX(o_c,,COLUMN()-ROUNDUP(COLUMNS(o_c)/2,0)),ROW(o_c)),IF(INDEX(o_c,,COLUMN()-ROUNDUP(COLUMNS(o_c)/2,0)),0,ROW(o_c)))&gt;0,ROW(INDIRECT("1:"&amp;ROWS(o_c)+1))),ROW(INDIRECT("1:"&amp;ROWS(o_c)+1))),ROW())),"")</f>
        <v/>
      </c>
      <c r="AD10" t="str">
        <f t="array" aca="1" ref="AD10" ca="1">IFERROR(INDEX(FREQUENCY(IF(INDEX(o_c,,COLUMN()-ROUNDUP(COLUMNS(o_c)/2,0)),ROW(o_c)),IF(INDEX(o_c,,COLUMN()-ROUNDUP(COLUMNS(o_c)/2,0)),0,ROW(o_c))),INDEX(SMALL(IF(FREQUENCY(IF(INDEX(o_c,,COLUMN()-ROUNDUP(COLUMNS(o_c)/2,0)),ROW(o_c)),IF(INDEX(o_c,,COLUMN()-ROUNDUP(COLUMNS(o_c)/2,0)),0,ROW(o_c)))&gt;0,ROW(INDIRECT("1:"&amp;ROWS(o_c)+1))),ROW(INDIRECT("1:"&amp;ROWS(o_c)+1))),ROW())),"")</f>
        <v/>
      </c>
      <c r="AE10" t="str">
        <f t="array" aca="1" ref="AE10" ca="1">IFERROR(INDEX(FREQUENCY(IF(INDEX(o_c,,COLUMN()-ROUNDUP(COLUMNS(o_c)/2,0)),ROW(o_c)),IF(INDEX(o_c,,COLUMN()-ROUNDUP(COLUMNS(o_c)/2,0)),0,ROW(o_c))),INDEX(SMALL(IF(FREQUENCY(IF(INDEX(o_c,,COLUMN()-ROUNDUP(COLUMNS(o_c)/2,0)),ROW(o_c)),IF(INDEX(o_c,,COLUMN()-ROUNDUP(COLUMNS(o_c)/2,0)),0,ROW(o_c)))&gt;0,ROW(INDIRECT("1:"&amp;ROWS(o_c)+1))),ROW(INDIRECT("1:"&amp;ROWS(o_c)+1))),ROW())),"")</f>
        <v/>
      </c>
      <c r="AF10" t="str">
        <f t="array" aca="1" ref="AF10" ca="1">IFERROR(INDEX(FREQUENCY(IF(INDEX(o_c,,COLUMN()-ROUNDUP(COLUMNS(o_c)/2,0)),ROW(o_c)),IF(INDEX(o_c,,COLUMN()-ROUNDUP(COLUMNS(o_c)/2,0)),0,ROW(o_c))),INDEX(SMALL(IF(FREQUENCY(IF(INDEX(o_c,,COLUMN()-ROUNDUP(COLUMNS(o_c)/2,0)),ROW(o_c)),IF(INDEX(o_c,,COLUMN()-ROUNDUP(COLUMNS(o_c)/2,0)),0,ROW(o_c)))&gt;0,ROW(INDIRECT("1:"&amp;ROWS(o_c)+1))),ROW(INDIRECT("1:"&amp;ROWS(o_c)+1))),ROW())),"")</f>
        <v/>
      </c>
      <c r="AG10" t="str">
        <f t="array" aca="1" ref="AG10" ca="1">IFERROR(INDEX(FREQUENCY(IF(INDEX(o_c,,COLUMN()-ROUNDUP(COLUMNS(o_c)/2,0)),ROW(o_c)),IF(INDEX(o_c,,COLUMN()-ROUNDUP(COLUMNS(o_c)/2,0)),0,ROW(o_c))),INDEX(SMALL(IF(FREQUENCY(IF(INDEX(o_c,,COLUMN()-ROUNDUP(COLUMNS(o_c)/2,0)),ROW(o_c)),IF(INDEX(o_c,,COLUMN()-ROUNDUP(COLUMNS(o_c)/2,0)),0,ROW(o_c)))&gt;0,ROW(INDIRECT("1:"&amp;ROWS(o_c)+1))),ROW(INDIRECT("1:"&amp;ROWS(o_c)+1))),ROW())),"")</f>
        <v/>
      </c>
      <c r="AH10" t="str">
        <f t="array" aca="1" ref="AH10" ca="1">IFERROR(INDEX(FREQUENCY(IF(INDEX(o_c,,COLUMN()-ROUNDUP(COLUMNS(o_c)/2,0)),ROW(o_c)),IF(INDEX(o_c,,COLUMN()-ROUNDUP(COLUMNS(o_c)/2,0)),0,ROW(o_c))),INDEX(SMALL(IF(FREQUENCY(IF(INDEX(o_c,,COLUMN()-ROUNDUP(COLUMNS(o_c)/2,0)),ROW(o_c)),IF(INDEX(o_c,,COLUMN()-ROUNDUP(COLUMNS(o_c)/2,0)),0,ROW(o_c)))&gt;0,ROW(INDIRECT("1:"&amp;ROWS(o_c)+1))),ROW(INDIRECT("1:"&amp;ROWS(o_c)+1))),ROW())),"")</f>
        <v/>
      </c>
      <c r="AI10" t="str">
        <f t="array" aca="1" ref="AI10" ca="1">IFERROR(INDEX(FREQUENCY(IF(INDEX(o_c,,COLUMN()-ROUNDUP(COLUMNS(o_c)/2,0)),ROW(o_c)),IF(INDEX(o_c,,COLUMN()-ROUNDUP(COLUMNS(o_c)/2,0)),0,ROW(o_c))),INDEX(SMALL(IF(FREQUENCY(IF(INDEX(o_c,,COLUMN()-ROUNDUP(COLUMNS(o_c)/2,0)),ROW(o_c)),IF(INDEX(o_c,,COLUMN()-ROUNDUP(COLUMNS(o_c)/2,0)),0,ROW(o_c)))&gt;0,ROW(INDIRECT("1:"&amp;ROWS(o_c)+1))),ROW(INDIRECT("1:"&amp;ROWS(o_c)+1))),ROW())),"")</f>
        <v/>
      </c>
      <c r="AJ10" t="str">
        <f t="array" aca="1" ref="AJ10" ca="1">IFERROR(INDEX(FREQUENCY(IF(INDEX(o_c,,COLUMN()-ROUNDUP(COLUMNS(o_c)/2,0)),ROW(o_c)),IF(INDEX(o_c,,COLUMN()-ROUNDUP(COLUMNS(o_c)/2,0)),0,ROW(o_c))),INDEX(SMALL(IF(FREQUENCY(IF(INDEX(o_c,,COLUMN()-ROUNDUP(COLUMNS(o_c)/2,0)),ROW(o_c)),IF(INDEX(o_c,,COLUMN()-ROUNDUP(COLUMNS(o_c)/2,0)),0,ROW(o_c)))&gt;0,ROW(INDIRECT("1:"&amp;ROWS(o_c)+1))),ROW(INDIRECT("1:"&amp;ROWS(o_c)+1))),ROW())),"")</f>
        <v/>
      </c>
      <c r="AK10" t="str">
        <f t="array" aca="1" ref="AK10" ca="1">IFERROR(INDEX(FREQUENCY(IF(INDEX(o_c,,COLUMN()-ROUNDUP(COLUMNS(o_c)/2,0)),ROW(o_c)),IF(INDEX(o_c,,COLUMN()-ROUNDUP(COLUMNS(o_c)/2,0)),0,ROW(o_c))),INDEX(SMALL(IF(FREQUENCY(IF(INDEX(o_c,,COLUMN()-ROUNDUP(COLUMNS(o_c)/2,0)),ROW(o_c)),IF(INDEX(o_c,,COLUMN()-ROUNDUP(COLUMNS(o_c)/2,0)),0,ROW(o_c)))&gt;0,ROW(INDIRECT("1:"&amp;ROWS(o_c)+1))),ROW(INDIRECT("1:"&amp;ROWS(o_c)+1))),ROW())),"")</f>
        <v/>
      </c>
      <c r="AL10" t="str">
        <f t="array" aca="1" ref="AL10" ca="1">IFERROR(INDEX(FREQUENCY(IF(INDEX(o_c,,COLUMN()-ROUNDUP(COLUMNS(o_c)/2,0)),ROW(o_c)),IF(INDEX(o_c,,COLUMN()-ROUNDUP(COLUMNS(o_c)/2,0)),0,ROW(o_c))),INDEX(SMALL(IF(FREQUENCY(IF(INDEX(o_c,,COLUMN()-ROUNDUP(COLUMNS(o_c)/2,0)),ROW(o_c)),IF(INDEX(o_c,,COLUMN()-ROUNDUP(COLUMNS(o_c)/2,0)),0,ROW(o_c)))&gt;0,ROW(INDIRECT("1:"&amp;ROWS(o_c)+1))),ROW(INDIRECT("1:"&amp;ROWS(o_c)+1))),ROW())),"")</f>
        <v/>
      </c>
    </row>
    <row r="11" spans="1:42" ht="13.5" customHeight="1" x14ac:dyDescent="0.25">
      <c r="N11" t="str">
        <f t="array" aca="1" ref="N11" ca="1">IFERROR(INDEX(FREQUENCY(IF(INDEX(o_c,,COLUMN()-ROUNDUP(COLUMNS(o_c)/2,0)),ROW(o_c)),IF(INDEX(o_c,,COLUMN()-ROUNDUP(COLUMNS(o_c)/2,0)),0,ROW(o_c))),INDEX(SMALL(IF(FREQUENCY(IF(INDEX(o_c,,COLUMN()-ROUNDUP(COLUMNS(o_c)/2,0)),ROW(o_c)),IF(INDEX(o_c,,COLUMN()-ROUNDUP(COLUMNS(o_c)/2,0)),0,ROW(o_c)))&gt;0,ROW(INDIRECT("1:"&amp;ROWS(o_c)+1))),ROW(INDIRECT("1:"&amp;ROWS(o_c)+1))),ROW())),"")</f>
        <v/>
      </c>
      <c r="O11" t="str">
        <f t="array" aca="1" ref="O11" ca="1">IFERROR(INDEX(FREQUENCY(IF(INDEX(o_c,,COLUMN()-ROUNDUP(COLUMNS(o_c)/2,0)),ROW(o_c)),IF(INDEX(o_c,,COLUMN()-ROUNDUP(COLUMNS(o_c)/2,0)),0,ROW(o_c))),INDEX(SMALL(IF(FREQUENCY(IF(INDEX(o_c,,COLUMN()-ROUNDUP(COLUMNS(o_c)/2,0)),ROW(o_c)),IF(INDEX(o_c,,COLUMN()-ROUNDUP(COLUMNS(o_c)/2,0)),0,ROW(o_c)))&gt;0,ROW(INDIRECT("1:"&amp;ROWS(o_c)+1))),ROW(INDIRECT("1:"&amp;ROWS(o_c)+1))),ROW())),"")</f>
        <v/>
      </c>
      <c r="P11" t="str">
        <f t="array" aca="1" ref="P11" ca="1">IFERROR(INDEX(FREQUENCY(IF(INDEX(o_c,,COLUMN()-ROUNDUP(COLUMNS(o_c)/2,0)),ROW(o_c)),IF(INDEX(o_c,,COLUMN()-ROUNDUP(COLUMNS(o_c)/2,0)),0,ROW(o_c))),INDEX(SMALL(IF(FREQUENCY(IF(INDEX(o_c,,COLUMN()-ROUNDUP(COLUMNS(o_c)/2,0)),ROW(o_c)),IF(INDEX(o_c,,COLUMN()-ROUNDUP(COLUMNS(o_c)/2,0)),0,ROW(o_c)))&gt;0,ROW(INDIRECT("1:"&amp;ROWS(o_c)+1))),ROW(INDIRECT("1:"&amp;ROWS(o_c)+1))),ROW())),"")</f>
        <v/>
      </c>
      <c r="Q11" t="str">
        <f t="array" aca="1" ref="Q11" ca="1">IFERROR(INDEX(FREQUENCY(IF(INDEX(o_c,,COLUMN()-ROUNDUP(COLUMNS(o_c)/2,0)),ROW(o_c)),IF(INDEX(o_c,,COLUMN()-ROUNDUP(COLUMNS(o_c)/2,0)),0,ROW(o_c))),INDEX(SMALL(IF(FREQUENCY(IF(INDEX(o_c,,COLUMN()-ROUNDUP(COLUMNS(o_c)/2,0)),ROW(o_c)),IF(INDEX(o_c,,COLUMN()-ROUNDUP(COLUMNS(o_c)/2,0)),0,ROW(o_c)))&gt;0,ROW(INDIRECT("1:"&amp;ROWS(o_c)+1))),ROW(INDIRECT("1:"&amp;ROWS(o_c)+1))),ROW())),"")</f>
        <v/>
      </c>
      <c r="R11" t="str">
        <f t="array" aca="1" ref="R11" ca="1">IFERROR(INDEX(FREQUENCY(IF(INDEX(o_c,,COLUMN()-ROUNDUP(COLUMNS(o_c)/2,0)),ROW(o_c)),IF(INDEX(o_c,,COLUMN()-ROUNDUP(COLUMNS(o_c)/2,0)),0,ROW(o_c))),INDEX(SMALL(IF(FREQUENCY(IF(INDEX(o_c,,COLUMN()-ROUNDUP(COLUMNS(o_c)/2,0)),ROW(o_c)),IF(INDEX(o_c,,COLUMN()-ROUNDUP(COLUMNS(o_c)/2,0)),0,ROW(o_c)))&gt;0,ROW(INDIRECT("1:"&amp;ROWS(o_c)+1))),ROW(INDIRECT("1:"&amp;ROWS(o_c)+1))),ROW())),"")</f>
        <v/>
      </c>
      <c r="S11" t="str">
        <f t="array" aca="1" ref="S11" ca="1">IFERROR(INDEX(FREQUENCY(IF(INDEX(o_c,,COLUMN()-ROUNDUP(COLUMNS(o_c)/2,0)),ROW(o_c)),IF(INDEX(o_c,,COLUMN()-ROUNDUP(COLUMNS(o_c)/2,0)),0,ROW(o_c))),INDEX(SMALL(IF(FREQUENCY(IF(INDEX(o_c,,COLUMN()-ROUNDUP(COLUMNS(o_c)/2,0)),ROW(o_c)),IF(INDEX(o_c,,COLUMN()-ROUNDUP(COLUMNS(o_c)/2,0)),0,ROW(o_c)))&gt;0,ROW(INDIRECT("1:"&amp;ROWS(o_c)+1))),ROW(INDIRECT("1:"&amp;ROWS(o_c)+1))),ROW())),"")</f>
        <v/>
      </c>
      <c r="T11" t="str">
        <f t="array" aca="1" ref="T11" ca="1">IFERROR(INDEX(FREQUENCY(IF(INDEX(o_c,,COLUMN()-ROUNDUP(COLUMNS(o_c)/2,0)),ROW(o_c)),IF(INDEX(o_c,,COLUMN()-ROUNDUP(COLUMNS(o_c)/2,0)),0,ROW(o_c))),INDEX(SMALL(IF(FREQUENCY(IF(INDEX(o_c,,COLUMN()-ROUNDUP(COLUMNS(o_c)/2,0)),ROW(o_c)),IF(INDEX(o_c,,COLUMN()-ROUNDUP(COLUMNS(o_c)/2,0)),0,ROW(o_c)))&gt;0,ROW(INDIRECT("1:"&amp;ROWS(o_c)+1))),ROW(INDIRECT("1:"&amp;ROWS(o_c)+1))),ROW())),"")</f>
        <v/>
      </c>
      <c r="U11" t="str">
        <f t="array" aca="1" ref="U11" ca="1">IFERROR(INDEX(FREQUENCY(IF(INDEX(o_c,,COLUMN()-ROUNDUP(COLUMNS(o_c)/2,0)),ROW(o_c)),IF(INDEX(o_c,,COLUMN()-ROUNDUP(COLUMNS(o_c)/2,0)),0,ROW(o_c))),INDEX(SMALL(IF(FREQUENCY(IF(INDEX(o_c,,COLUMN()-ROUNDUP(COLUMNS(o_c)/2,0)),ROW(o_c)),IF(INDEX(o_c,,COLUMN()-ROUNDUP(COLUMNS(o_c)/2,0)),0,ROW(o_c)))&gt;0,ROW(INDIRECT("1:"&amp;ROWS(o_c)+1))),ROW(INDIRECT("1:"&amp;ROWS(o_c)+1))),ROW())),"")</f>
        <v/>
      </c>
      <c r="V11" t="str">
        <f t="array" aca="1" ref="V11" ca="1">IFERROR(INDEX(FREQUENCY(IF(INDEX(o_c,,COLUMN()-ROUNDUP(COLUMNS(o_c)/2,0)),ROW(o_c)),IF(INDEX(o_c,,COLUMN()-ROUNDUP(COLUMNS(o_c)/2,0)),0,ROW(o_c))),INDEX(SMALL(IF(FREQUENCY(IF(INDEX(o_c,,COLUMN()-ROUNDUP(COLUMNS(o_c)/2,0)),ROW(o_c)),IF(INDEX(o_c,,COLUMN()-ROUNDUP(COLUMNS(o_c)/2,0)),0,ROW(o_c)))&gt;0,ROW(INDIRECT("1:"&amp;ROWS(o_c)+1))),ROW(INDIRECT("1:"&amp;ROWS(o_c)+1))),ROW())),"")</f>
        <v/>
      </c>
      <c r="W11" t="str">
        <f t="array" aca="1" ref="W11" ca="1">IFERROR(INDEX(FREQUENCY(IF(INDEX(o_c,,COLUMN()-ROUNDUP(COLUMNS(o_c)/2,0)),ROW(o_c)),IF(INDEX(o_c,,COLUMN()-ROUNDUP(COLUMNS(o_c)/2,0)),0,ROW(o_c))),INDEX(SMALL(IF(FREQUENCY(IF(INDEX(o_c,,COLUMN()-ROUNDUP(COLUMNS(o_c)/2,0)),ROW(o_c)),IF(INDEX(o_c,,COLUMN()-ROUNDUP(COLUMNS(o_c)/2,0)),0,ROW(o_c)))&gt;0,ROW(INDIRECT("1:"&amp;ROWS(o_c)+1))),ROW(INDIRECT("1:"&amp;ROWS(o_c)+1))),ROW())),"")</f>
        <v/>
      </c>
      <c r="X11" t="str">
        <f t="array" aca="1" ref="X11" ca="1">IFERROR(INDEX(FREQUENCY(IF(INDEX(o_c,,COLUMN()-ROUNDUP(COLUMNS(o_c)/2,0)),ROW(o_c)),IF(INDEX(o_c,,COLUMN()-ROUNDUP(COLUMNS(o_c)/2,0)),0,ROW(o_c))),INDEX(SMALL(IF(FREQUENCY(IF(INDEX(o_c,,COLUMN()-ROUNDUP(COLUMNS(o_c)/2,0)),ROW(o_c)),IF(INDEX(o_c,,COLUMN()-ROUNDUP(COLUMNS(o_c)/2,0)),0,ROW(o_c)))&gt;0,ROW(INDIRECT("1:"&amp;ROWS(o_c)+1))),ROW(INDIRECT("1:"&amp;ROWS(o_c)+1))),ROW())),"")</f>
        <v/>
      </c>
      <c r="Y11" t="str">
        <f t="array" aca="1" ref="Y11" ca="1">IFERROR(INDEX(FREQUENCY(IF(INDEX(o_c,,COLUMN()-ROUNDUP(COLUMNS(o_c)/2,0)),ROW(o_c)),IF(INDEX(o_c,,COLUMN()-ROUNDUP(COLUMNS(o_c)/2,0)),0,ROW(o_c))),INDEX(SMALL(IF(FREQUENCY(IF(INDEX(o_c,,COLUMN()-ROUNDUP(COLUMNS(o_c)/2,0)),ROW(o_c)),IF(INDEX(o_c,,COLUMN()-ROUNDUP(COLUMNS(o_c)/2,0)),0,ROW(o_c)))&gt;0,ROW(INDIRECT("1:"&amp;ROWS(o_c)+1))),ROW(INDIRECT("1:"&amp;ROWS(o_c)+1))),ROW())),"")</f>
        <v/>
      </c>
      <c r="Z11" t="str">
        <f t="array" aca="1" ref="Z11" ca="1">IFERROR(INDEX(FREQUENCY(IF(INDEX(o_c,,COLUMN()-ROUNDUP(COLUMNS(o_c)/2,0)),ROW(o_c)),IF(INDEX(o_c,,COLUMN()-ROUNDUP(COLUMNS(o_c)/2,0)),0,ROW(o_c))),INDEX(SMALL(IF(FREQUENCY(IF(INDEX(o_c,,COLUMN()-ROUNDUP(COLUMNS(o_c)/2,0)),ROW(o_c)),IF(INDEX(o_c,,COLUMN()-ROUNDUP(COLUMNS(o_c)/2,0)),0,ROW(o_c)))&gt;0,ROW(INDIRECT("1:"&amp;ROWS(o_c)+1))),ROW(INDIRECT("1:"&amp;ROWS(o_c)+1))),ROW())),"")</f>
        <v/>
      </c>
      <c r="AA11" t="str">
        <f t="array" aca="1" ref="AA11" ca="1">IFERROR(INDEX(FREQUENCY(IF(INDEX(o_c,,COLUMN()-ROUNDUP(COLUMNS(o_c)/2,0)),ROW(o_c)),IF(INDEX(o_c,,COLUMN()-ROUNDUP(COLUMNS(o_c)/2,0)),0,ROW(o_c))),INDEX(SMALL(IF(FREQUENCY(IF(INDEX(o_c,,COLUMN()-ROUNDUP(COLUMNS(o_c)/2,0)),ROW(o_c)),IF(INDEX(o_c,,COLUMN()-ROUNDUP(COLUMNS(o_c)/2,0)),0,ROW(o_c)))&gt;0,ROW(INDIRECT("1:"&amp;ROWS(o_c)+1))),ROW(INDIRECT("1:"&amp;ROWS(o_c)+1))),ROW())),"")</f>
        <v/>
      </c>
      <c r="AB11" t="str">
        <f t="array" aca="1" ref="AB11" ca="1">IFERROR(INDEX(FREQUENCY(IF(INDEX(o_c,,COLUMN()-ROUNDUP(COLUMNS(o_c)/2,0)),ROW(o_c)),IF(INDEX(o_c,,COLUMN()-ROUNDUP(COLUMNS(o_c)/2,0)),0,ROW(o_c))),INDEX(SMALL(IF(FREQUENCY(IF(INDEX(o_c,,COLUMN()-ROUNDUP(COLUMNS(o_c)/2,0)),ROW(o_c)),IF(INDEX(o_c,,COLUMN()-ROUNDUP(COLUMNS(o_c)/2,0)),0,ROW(o_c)))&gt;0,ROW(INDIRECT("1:"&amp;ROWS(o_c)+1))),ROW(INDIRECT("1:"&amp;ROWS(o_c)+1))),ROW())),"")</f>
        <v/>
      </c>
      <c r="AC11" t="str">
        <f t="array" aca="1" ref="AC11" ca="1">IFERROR(INDEX(FREQUENCY(IF(INDEX(o_c,,COLUMN()-ROUNDUP(COLUMNS(o_c)/2,0)),ROW(o_c)),IF(INDEX(o_c,,COLUMN()-ROUNDUP(COLUMNS(o_c)/2,0)),0,ROW(o_c))),INDEX(SMALL(IF(FREQUENCY(IF(INDEX(o_c,,COLUMN()-ROUNDUP(COLUMNS(o_c)/2,0)),ROW(o_c)),IF(INDEX(o_c,,COLUMN()-ROUNDUP(COLUMNS(o_c)/2,0)),0,ROW(o_c)))&gt;0,ROW(INDIRECT("1:"&amp;ROWS(o_c)+1))),ROW(INDIRECT("1:"&amp;ROWS(o_c)+1))),ROW())),"")</f>
        <v/>
      </c>
      <c r="AD11" t="str">
        <f t="array" aca="1" ref="AD11" ca="1">IFERROR(INDEX(FREQUENCY(IF(INDEX(o_c,,COLUMN()-ROUNDUP(COLUMNS(o_c)/2,0)),ROW(o_c)),IF(INDEX(o_c,,COLUMN()-ROUNDUP(COLUMNS(o_c)/2,0)),0,ROW(o_c))),INDEX(SMALL(IF(FREQUENCY(IF(INDEX(o_c,,COLUMN()-ROUNDUP(COLUMNS(o_c)/2,0)),ROW(o_c)),IF(INDEX(o_c,,COLUMN()-ROUNDUP(COLUMNS(o_c)/2,0)),0,ROW(o_c)))&gt;0,ROW(INDIRECT("1:"&amp;ROWS(o_c)+1))),ROW(INDIRECT("1:"&amp;ROWS(o_c)+1))),ROW())),"")</f>
        <v/>
      </c>
      <c r="AE11" t="str">
        <f t="array" aca="1" ref="AE11" ca="1">IFERROR(INDEX(FREQUENCY(IF(INDEX(o_c,,COLUMN()-ROUNDUP(COLUMNS(o_c)/2,0)),ROW(o_c)),IF(INDEX(o_c,,COLUMN()-ROUNDUP(COLUMNS(o_c)/2,0)),0,ROW(o_c))),INDEX(SMALL(IF(FREQUENCY(IF(INDEX(o_c,,COLUMN()-ROUNDUP(COLUMNS(o_c)/2,0)),ROW(o_c)),IF(INDEX(o_c,,COLUMN()-ROUNDUP(COLUMNS(o_c)/2,0)),0,ROW(o_c)))&gt;0,ROW(INDIRECT("1:"&amp;ROWS(o_c)+1))),ROW(INDIRECT("1:"&amp;ROWS(o_c)+1))),ROW())),"")</f>
        <v/>
      </c>
      <c r="AF11" t="str">
        <f t="array" aca="1" ref="AF11" ca="1">IFERROR(INDEX(FREQUENCY(IF(INDEX(o_c,,COLUMN()-ROUNDUP(COLUMNS(o_c)/2,0)),ROW(o_c)),IF(INDEX(o_c,,COLUMN()-ROUNDUP(COLUMNS(o_c)/2,0)),0,ROW(o_c))),INDEX(SMALL(IF(FREQUENCY(IF(INDEX(o_c,,COLUMN()-ROUNDUP(COLUMNS(o_c)/2,0)),ROW(o_c)),IF(INDEX(o_c,,COLUMN()-ROUNDUP(COLUMNS(o_c)/2,0)),0,ROW(o_c)))&gt;0,ROW(INDIRECT("1:"&amp;ROWS(o_c)+1))),ROW(INDIRECT("1:"&amp;ROWS(o_c)+1))),ROW())),"")</f>
        <v/>
      </c>
      <c r="AG11" t="str">
        <f t="array" aca="1" ref="AG11" ca="1">IFERROR(INDEX(FREQUENCY(IF(INDEX(o_c,,COLUMN()-ROUNDUP(COLUMNS(o_c)/2,0)),ROW(o_c)),IF(INDEX(o_c,,COLUMN()-ROUNDUP(COLUMNS(o_c)/2,0)),0,ROW(o_c))),INDEX(SMALL(IF(FREQUENCY(IF(INDEX(o_c,,COLUMN()-ROUNDUP(COLUMNS(o_c)/2,0)),ROW(o_c)),IF(INDEX(o_c,,COLUMN()-ROUNDUP(COLUMNS(o_c)/2,0)),0,ROW(o_c)))&gt;0,ROW(INDIRECT("1:"&amp;ROWS(o_c)+1))),ROW(INDIRECT("1:"&amp;ROWS(o_c)+1))),ROW())),"")</f>
        <v/>
      </c>
      <c r="AH11" t="str">
        <f t="array" aca="1" ref="AH11" ca="1">IFERROR(INDEX(FREQUENCY(IF(INDEX(o_c,,COLUMN()-ROUNDUP(COLUMNS(o_c)/2,0)),ROW(o_c)),IF(INDEX(o_c,,COLUMN()-ROUNDUP(COLUMNS(o_c)/2,0)),0,ROW(o_c))),INDEX(SMALL(IF(FREQUENCY(IF(INDEX(o_c,,COLUMN()-ROUNDUP(COLUMNS(o_c)/2,0)),ROW(o_c)),IF(INDEX(o_c,,COLUMN()-ROUNDUP(COLUMNS(o_c)/2,0)),0,ROW(o_c)))&gt;0,ROW(INDIRECT("1:"&amp;ROWS(o_c)+1))),ROW(INDIRECT("1:"&amp;ROWS(o_c)+1))),ROW())),"")</f>
        <v/>
      </c>
      <c r="AI11" t="str">
        <f t="array" aca="1" ref="AI11" ca="1">IFERROR(INDEX(FREQUENCY(IF(INDEX(o_c,,COLUMN()-ROUNDUP(COLUMNS(o_c)/2,0)),ROW(o_c)),IF(INDEX(o_c,,COLUMN()-ROUNDUP(COLUMNS(o_c)/2,0)),0,ROW(o_c))),INDEX(SMALL(IF(FREQUENCY(IF(INDEX(o_c,,COLUMN()-ROUNDUP(COLUMNS(o_c)/2,0)),ROW(o_c)),IF(INDEX(o_c,,COLUMN()-ROUNDUP(COLUMNS(o_c)/2,0)),0,ROW(o_c)))&gt;0,ROW(INDIRECT("1:"&amp;ROWS(o_c)+1))),ROW(INDIRECT("1:"&amp;ROWS(o_c)+1))),ROW())),"")</f>
        <v/>
      </c>
      <c r="AJ11" t="str">
        <f t="array" aca="1" ref="AJ11" ca="1">IFERROR(INDEX(FREQUENCY(IF(INDEX(o_c,,COLUMN()-ROUNDUP(COLUMNS(o_c)/2,0)),ROW(o_c)),IF(INDEX(o_c,,COLUMN()-ROUNDUP(COLUMNS(o_c)/2,0)),0,ROW(o_c))),INDEX(SMALL(IF(FREQUENCY(IF(INDEX(o_c,,COLUMN()-ROUNDUP(COLUMNS(o_c)/2,0)),ROW(o_c)),IF(INDEX(o_c,,COLUMN()-ROUNDUP(COLUMNS(o_c)/2,0)),0,ROW(o_c)))&gt;0,ROW(INDIRECT("1:"&amp;ROWS(o_c)+1))),ROW(INDIRECT("1:"&amp;ROWS(o_c)+1))),ROW())),"")</f>
        <v/>
      </c>
      <c r="AK11" t="str">
        <f t="array" aca="1" ref="AK11" ca="1">IFERROR(INDEX(FREQUENCY(IF(INDEX(o_c,,COLUMN()-ROUNDUP(COLUMNS(o_c)/2,0)),ROW(o_c)),IF(INDEX(o_c,,COLUMN()-ROUNDUP(COLUMNS(o_c)/2,0)),0,ROW(o_c))),INDEX(SMALL(IF(FREQUENCY(IF(INDEX(o_c,,COLUMN()-ROUNDUP(COLUMNS(o_c)/2,0)),ROW(o_c)),IF(INDEX(o_c,,COLUMN()-ROUNDUP(COLUMNS(o_c)/2,0)),0,ROW(o_c)))&gt;0,ROW(INDIRECT("1:"&amp;ROWS(o_c)+1))),ROW(INDIRECT("1:"&amp;ROWS(o_c)+1))),ROW())),"")</f>
        <v/>
      </c>
      <c r="AL11" t="str">
        <f t="array" aca="1" ref="AL11" ca="1">IFERROR(INDEX(FREQUENCY(IF(INDEX(o_c,,COLUMN()-ROUNDUP(COLUMNS(o_c)/2,0)),ROW(o_c)),IF(INDEX(o_c,,COLUMN()-ROUNDUP(COLUMNS(o_c)/2,0)),0,ROW(o_c))),INDEX(SMALL(IF(FREQUENCY(IF(INDEX(o_c,,COLUMN()-ROUNDUP(COLUMNS(o_c)/2,0)),ROW(o_c)),IF(INDEX(o_c,,COLUMN()-ROUNDUP(COLUMNS(o_c)/2,0)),0,ROW(o_c)))&gt;0,ROW(INDIRECT("1:"&amp;ROWS(o_c)+1))),ROW(INDIRECT("1:"&amp;ROWS(o_c)+1))),ROW())),"")</f>
        <v/>
      </c>
    </row>
    <row r="12" spans="1:42" ht="13.5" customHeight="1" x14ac:dyDescent="0.25">
      <c r="N12" t="str">
        <f t="array" aca="1" ref="N12" ca="1">IFERROR(INDEX(FREQUENCY(IF(INDEX(o_c,,COLUMN()-ROUNDUP(COLUMNS(o_c)/2,0)),ROW(o_c)),IF(INDEX(o_c,,COLUMN()-ROUNDUP(COLUMNS(o_c)/2,0)),0,ROW(o_c))),INDEX(SMALL(IF(FREQUENCY(IF(INDEX(o_c,,COLUMN()-ROUNDUP(COLUMNS(o_c)/2,0)),ROW(o_c)),IF(INDEX(o_c,,COLUMN()-ROUNDUP(COLUMNS(o_c)/2,0)),0,ROW(o_c)))&gt;0,ROW(INDIRECT("1:"&amp;ROWS(o_c)+1))),ROW(INDIRECT("1:"&amp;ROWS(o_c)+1))),ROW())),"")</f>
        <v/>
      </c>
      <c r="O12" t="str">
        <f t="array" aca="1" ref="O12" ca="1">IFERROR(INDEX(FREQUENCY(IF(INDEX(o_c,,COLUMN()-ROUNDUP(COLUMNS(o_c)/2,0)),ROW(o_c)),IF(INDEX(o_c,,COLUMN()-ROUNDUP(COLUMNS(o_c)/2,0)),0,ROW(o_c))),INDEX(SMALL(IF(FREQUENCY(IF(INDEX(o_c,,COLUMN()-ROUNDUP(COLUMNS(o_c)/2,0)),ROW(o_c)),IF(INDEX(o_c,,COLUMN()-ROUNDUP(COLUMNS(o_c)/2,0)),0,ROW(o_c)))&gt;0,ROW(INDIRECT("1:"&amp;ROWS(o_c)+1))),ROW(INDIRECT("1:"&amp;ROWS(o_c)+1))),ROW())),"")</f>
        <v/>
      </c>
      <c r="P12" t="str">
        <f t="array" aca="1" ref="P12" ca="1">IFERROR(INDEX(FREQUENCY(IF(INDEX(o_c,,COLUMN()-ROUNDUP(COLUMNS(o_c)/2,0)),ROW(o_c)),IF(INDEX(o_c,,COLUMN()-ROUNDUP(COLUMNS(o_c)/2,0)),0,ROW(o_c))),INDEX(SMALL(IF(FREQUENCY(IF(INDEX(o_c,,COLUMN()-ROUNDUP(COLUMNS(o_c)/2,0)),ROW(o_c)),IF(INDEX(o_c,,COLUMN()-ROUNDUP(COLUMNS(o_c)/2,0)),0,ROW(o_c)))&gt;0,ROW(INDIRECT("1:"&amp;ROWS(o_c)+1))),ROW(INDIRECT("1:"&amp;ROWS(o_c)+1))),ROW())),"")</f>
        <v/>
      </c>
      <c r="Q12" t="str">
        <f t="array" aca="1" ref="Q12" ca="1">IFERROR(INDEX(FREQUENCY(IF(INDEX(o_c,,COLUMN()-ROUNDUP(COLUMNS(o_c)/2,0)),ROW(o_c)),IF(INDEX(o_c,,COLUMN()-ROUNDUP(COLUMNS(o_c)/2,0)),0,ROW(o_c))),INDEX(SMALL(IF(FREQUENCY(IF(INDEX(o_c,,COLUMN()-ROUNDUP(COLUMNS(o_c)/2,0)),ROW(o_c)),IF(INDEX(o_c,,COLUMN()-ROUNDUP(COLUMNS(o_c)/2,0)),0,ROW(o_c)))&gt;0,ROW(INDIRECT("1:"&amp;ROWS(o_c)+1))),ROW(INDIRECT("1:"&amp;ROWS(o_c)+1))),ROW())),"")</f>
        <v/>
      </c>
      <c r="R12" t="str">
        <f t="array" aca="1" ref="R12" ca="1">IFERROR(INDEX(FREQUENCY(IF(INDEX(o_c,,COLUMN()-ROUNDUP(COLUMNS(o_c)/2,0)),ROW(o_c)),IF(INDEX(o_c,,COLUMN()-ROUNDUP(COLUMNS(o_c)/2,0)),0,ROW(o_c))),INDEX(SMALL(IF(FREQUENCY(IF(INDEX(o_c,,COLUMN()-ROUNDUP(COLUMNS(o_c)/2,0)),ROW(o_c)),IF(INDEX(o_c,,COLUMN()-ROUNDUP(COLUMNS(o_c)/2,0)),0,ROW(o_c)))&gt;0,ROW(INDIRECT("1:"&amp;ROWS(o_c)+1))),ROW(INDIRECT("1:"&amp;ROWS(o_c)+1))),ROW())),"")</f>
        <v/>
      </c>
      <c r="S12" t="str">
        <f t="array" aca="1" ref="S12" ca="1">IFERROR(INDEX(FREQUENCY(IF(INDEX(o_c,,COLUMN()-ROUNDUP(COLUMNS(o_c)/2,0)),ROW(o_c)),IF(INDEX(o_c,,COLUMN()-ROUNDUP(COLUMNS(o_c)/2,0)),0,ROW(o_c))),INDEX(SMALL(IF(FREQUENCY(IF(INDEX(o_c,,COLUMN()-ROUNDUP(COLUMNS(o_c)/2,0)),ROW(o_c)),IF(INDEX(o_c,,COLUMN()-ROUNDUP(COLUMNS(o_c)/2,0)),0,ROW(o_c)))&gt;0,ROW(INDIRECT("1:"&amp;ROWS(o_c)+1))),ROW(INDIRECT("1:"&amp;ROWS(o_c)+1))),ROW())),"")</f>
        <v/>
      </c>
      <c r="T12" t="str">
        <f t="array" aca="1" ref="T12" ca="1">IFERROR(INDEX(FREQUENCY(IF(INDEX(o_c,,COLUMN()-ROUNDUP(COLUMNS(o_c)/2,0)),ROW(o_c)),IF(INDEX(o_c,,COLUMN()-ROUNDUP(COLUMNS(o_c)/2,0)),0,ROW(o_c))),INDEX(SMALL(IF(FREQUENCY(IF(INDEX(o_c,,COLUMN()-ROUNDUP(COLUMNS(o_c)/2,0)),ROW(o_c)),IF(INDEX(o_c,,COLUMN()-ROUNDUP(COLUMNS(o_c)/2,0)),0,ROW(o_c)))&gt;0,ROW(INDIRECT("1:"&amp;ROWS(o_c)+1))),ROW(INDIRECT("1:"&amp;ROWS(o_c)+1))),ROW())),"")</f>
        <v/>
      </c>
      <c r="U12" t="str">
        <f t="array" aca="1" ref="U12" ca="1">IFERROR(INDEX(FREQUENCY(IF(INDEX(o_c,,COLUMN()-ROUNDUP(COLUMNS(o_c)/2,0)),ROW(o_c)),IF(INDEX(o_c,,COLUMN()-ROUNDUP(COLUMNS(o_c)/2,0)),0,ROW(o_c))),INDEX(SMALL(IF(FREQUENCY(IF(INDEX(o_c,,COLUMN()-ROUNDUP(COLUMNS(o_c)/2,0)),ROW(o_c)),IF(INDEX(o_c,,COLUMN()-ROUNDUP(COLUMNS(o_c)/2,0)),0,ROW(o_c)))&gt;0,ROW(INDIRECT("1:"&amp;ROWS(o_c)+1))),ROW(INDIRECT("1:"&amp;ROWS(o_c)+1))),ROW())),"")</f>
        <v/>
      </c>
      <c r="V12" t="str">
        <f t="array" aca="1" ref="V12" ca="1">IFERROR(INDEX(FREQUENCY(IF(INDEX(o_c,,COLUMN()-ROUNDUP(COLUMNS(o_c)/2,0)),ROW(o_c)),IF(INDEX(o_c,,COLUMN()-ROUNDUP(COLUMNS(o_c)/2,0)),0,ROW(o_c))),INDEX(SMALL(IF(FREQUENCY(IF(INDEX(o_c,,COLUMN()-ROUNDUP(COLUMNS(o_c)/2,0)),ROW(o_c)),IF(INDEX(o_c,,COLUMN()-ROUNDUP(COLUMNS(o_c)/2,0)),0,ROW(o_c)))&gt;0,ROW(INDIRECT("1:"&amp;ROWS(o_c)+1))),ROW(INDIRECT("1:"&amp;ROWS(o_c)+1))),ROW())),"")</f>
        <v/>
      </c>
      <c r="W12" t="str">
        <f t="array" aca="1" ref="W12" ca="1">IFERROR(INDEX(FREQUENCY(IF(INDEX(o_c,,COLUMN()-ROUNDUP(COLUMNS(o_c)/2,0)),ROW(o_c)),IF(INDEX(o_c,,COLUMN()-ROUNDUP(COLUMNS(o_c)/2,0)),0,ROW(o_c))),INDEX(SMALL(IF(FREQUENCY(IF(INDEX(o_c,,COLUMN()-ROUNDUP(COLUMNS(o_c)/2,0)),ROW(o_c)),IF(INDEX(o_c,,COLUMN()-ROUNDUP(COLUMNS(o_c)/2,0)),0,ROW(o_c)))&gt;0,ROW(INDIRECT("1:"&amp;ROWS(o_c)+1))),ROW(INDIRECT("1:"&amp;ROWS(o_c)+1))),ROW())),"")</f>
        <v/>
      </c>
      <c r="X12" t="str">
        <f t="array" aca="1" ref="X12" ca="1">IFERROR(INDEX(FREQUENCY(IF(INDEX(o_c,,COLUMN()-ROUNDUP(COLUMNS(o_c)/2,0)),ROW(o_c)),IF(INDEX(o_c,,COLUMN()-ROUNDUP(COLUMNS(o_c)/2,0)),0,ROW(o_c))),INDEX(SMALL(IF(FREQUENCY(IF(INDEX(o_c,,COLUMN()-ROUNDUP(COLUMNS(o_c)/2,0)),ROW(o_c)),IF(INDEX(o_c,,COLUMN()-ROUNDUP(COLUMNS(o_c)/2,0)),0,ROW(o_c)))&gt;0,ROW(INDIRECT("1:"&amp;ROWS(o_c)+1))),ROW(INDIRECT("1:"&amp;ROWS(o_c)+1))),ROW())),"")</f>
        <v/>
      </c>
      <c r="Y12" t="str">
        <f t="array" aca="1" ref="Y12" ca="1">IFERROR(INDEX(FREQUENCY(IF(INDEX(o_c,,COLUMN()-ROUNDUP(COLUMNS(o_c)/2,0)),ROW(o_c)),IF(INDEX(o_c,,COLUMN()-ROUNDUP(COLUMNS(o_c)/2,0)),0,ROW(o_c))),INDEX(SMALL(IF(FREQUENCY(IF(INDEX(o_c,,COLUMN()-ROUNDUP(COLUMNS(o_c)/2,0)),ROW(o_c)),IF(INDEX(o_c,,COLUMN()-ROUNDUP(COLUMNS(o_c)/2,0)),0,ROW(o_c)))&gt;0,ROW(INDIRECT("1:"&amp;ROWS(o_c)+1))),ROW(INDIRECT("1:"&amp;ROWS(o_c)+1))),ROW())),"")</f>
        <v/>
      </c>
      <c r="Z12" t="str">
        <f t="array" aca="1" ref="Z12" ca="1">IFERROR(INDEX(FREQUENCY(IF(INDEX(o_c,,COLUMN()-ROUNDUP(COLUMNS(o_c)/2,0)),ROW(o_c)),IF(INDEX(o_c,,COLUMN()-ROUNDUP(COLUMNS(o_c)/2,0)),0,ROW(o_c))),INDEX(SMALL(IF(FREQUENCY(IF(INDEX(o_c,,COLUMN()-ROUNDUP(COLUMNS(o_c)/2,0)),ROW(o_c)),IF(INDEX(o_c,,COLUMN()-ROUNDUP(COLUMNS(o_c)/2,0)),0,ROW(o_c)))&gt;0,ROW(INDIRECT("1:"&amp;ROWS(o_c)+1))),ROW(INDIRECT("1:"&amp;ROWS(o_c)+1))),ROW())),"")</f>
        <v/>
      </c>
      <c r="AA12" t="str">
        <f t="array" aca="1" ref="AA12" ca="1">IFERROR(INDEX(FREQUENCY(IF(INDEX(o_c,,COLUMN()-ROUNDUP(COLUMNS(o_c)/2,0)),ROW(o_c)),IF(INDEX(o_c,,COLUMN()-ROUNDUP(COLUMNS(o_c)/2,0)),0,ROW(o_c))),INDEX(SMALL(IF(FREQUENCY(IF(INDEX(o_c,,COLUMN()-ROUNDUP(COLUMNS(o_c)/2,0)),ROW(o_c)),IF(INDEX(o_c,,COLUMN()-ROUNDUP(COLUMNS(o_c)/2,0)),0,ROW(o_c)))&gt;0,ROW(INDIRECT("1:"&amp;ROWS(o_c)+1))),ROW(INDIRECT("1:"&amp;ROWS(o_c)+1))),ROW())),"")</f>
        <v/>
      </c>
      <c r="AB12" t="str">
        <f t="array" aca="1" ref="AB12" ca="1">IFERROR(INDEX(FREQUENCY(IF(INDEX(o_c,,COLUMN()-ROUNDUP(COLUMNS(o_c)/2,0)),ROW(o_c)),IF(INDEX(o_c,,COLUMN()-ROUNDUP(COLUMNS(o_c)/2,0)),0,ROW(o_c))),INDEX(SMALL(IF(FREQUENCY(IF(INDEX(o_c,,COLUMN()-ROUNDUP(COLUMNS(o_c)/2,0)),ROW(o_c)),IF(INDEX(o_c,,COLUMN()-ROUNDUP(COLUMNS(o_c)/2,0)),0,ROW(o_c)))&gt;0,ROW(INDIRECT("1:"&amp;ROWS(o_c)+1))),ROW(INDIRECT("1:"&amp;ROWS(o_c)+1))),ROW())),"")</f>
        <v/>
      </c>
      <c r="AC12" t="str">
        <f t="array" aca="1" ref="AC12" ca="1">IFERROR(INDEX(FREQUENCY(IF(INDEX(o_c,,COLUMN()-ROUNDUP(COLUMNS(o_c)/2,0)),ROW(o_c)),IF(INDEX(o_c,,COLUMN()-ROUNDUP(COLUMNS(o_c)/2,0)),0,ROW(o_c))),INDEX(SMALL(IF(FREQUENCY(IF(INDEX(o_c,,COLUMN()-ROUNDUP(COLUMNS(o_c)/2,0)),ROW(o_c)),IF(INDEX(o_c,,COLUMN()-ROUNDUP(COLUMNS(o_c)/2,0)),0,ROW(o_c)))&gt;0,ROW(INDIRECT("1:"&amp;ROWS(o_c)+1))),ROW(INDIRECT("1:"&amp;ROWS(o_c)+1))),ROW())),"")</f>
        <v/>
      </c>
      <c r="AD12" t="str">
        <f t="array" aca="1" ref="AD12" ca="1">IFERROR(INDEX(FREQUENCY(IF(INDEX(o_c,,COLUMN()-ROUNDUP(COLUMNS(o_c)/2,0)),ROW(o_c)),IF(INDEX(o_c,,COLUMN()-ROUNDUP(COLUMNS(o_c)/2,0)),0,ROW(o_c))),INDEX(SMALL(IF(FREQUENCY(IF(INDEX(o_c,,COLUMN()-ROUNDUP(COLUMNS(o_c)/2,0)),ROW(o_c)),IF(INDEX(o_c,,COLUMN()-ROUNDUP(COLUMNS(o_c)/2,0)),0,ROW(o_c)))&gt;0,ROW(INDIRECT("1:"&amp;ROWS(o_c)+1))),ROW(INDIRECT("1:"&amp;ROWS(o_c)+1))),ROW())),"")</f>
        <v/>
      </c>
      <c r="AE12" t="str">
        <f t="array" aca="1" ref="AE12" ca="1">IFERROR(INDEX(FREQUENCY(IF(INDEX(o_c,,COLUMN()-ROUNDUP(COLUMNS(o_c)/2,0)),ROW(o_c)),IF(INDEX(o_c,,COLUMN()-ROUNDUP(COLUMNS(o_c)/2,0)),0,ROW(o_c))),INDEX(SMALL(IF(FREQUENCY(IF(INDEX(o_c,,COLUMN()-ROUNDUP(COLUMNS(o_c)/2,0)),ROW(o_c)),IF(INDEX(o_c,,COLUMN()-ROUNDUP(COLUMNS(o_c)/2,0)),0,ROW(o_c)))&gt;0,ROW(INDIRECT("1:"&amp;ROWS(o_c)+1))),ROW(INDIRECT("1:"&amp;ROWS(o_c)+1))),ROW())),"")</f>
        <v/>
      </c>
      <c r="AF12" t="str">
        <f t="array" aca="1" ref="AF12" ca="1">IFERROR(INDEX(FREQUENCY(IF(INDEX(o_c,,COLUMN()-ROUNDUP(COLUMNS(o_c)/2,0)),ROW(o_c)),IF(INDEX(o_c,,COLUMN()-ROUNDUP(COLUMNS(o_c)/2,0)),0,ROW(o_c))),INDEX(SMALL(IF(FREQUENCY(IF(INDEX(o_c,,COLUMN()-ROUNDUP(COLUMNS(o_c)/2,0)),ROW(o_c)),IF(INDEX(o_c,,COLUMN()-ROUNDUP(COLUMNS(o_c)/2,0)),0,ROW(o_c)))&gt;0,ROW(INDIRECT("1:"&amp;ROWS(o_c)+1))),ROW(INDIRECT("1:"&amp;ROWS(o_c)+1))),ROW())),"")</f>
        <v/>
      </c>
      <c r="AG12" t="str">
        <f t="array" aca="1" ref="AG12" ca="1">IFERROR(INDEX(FREQUENCY(IF(INDEX(o_c,,COLUMN()-ROUNDUP(COLUMNS(o_c)/2,0)),ROW(o_c)),IF(INDEX(o_c,,COLUMN()-ROUNDUP(COLUMNS(o_c)/2,0)),0,ROW(o_c))),INDEX(SMALL(IF(FREQUENCY(IF(INDEX(o_c,,COLUMN()-ROUNDUP(COLUMNS(o_c)/2,0)),ROW(o_c)),IF(INDEX(o_c,,COLUMN()-ROUNDUP(COLUMNS(o_c)/2,0)),0,ROW(o_c)))&gt;0,ROW(INDIRECT("1:"&amp;ROWS(o_c)+1))),ROW(INDIRECT("1:"&amp;ROWS(o_c)+1))),ROW())),"")</f>
        <v/>
      </c>
      <c r="AH12" t="str">
        <f t="array" aca="1" ref="AH12" ca="1">IFERROR(INDEX(FREQUENCY(IF(INDEX(o_c,,COLUMN()-ROUNDUP(COLUMNS(o_c)/2,0)),ROW(o_c)),IF(INDEX(o_c,,COLUMN()-ROUNDUP(COLUMNS(o_c)/2,0)),0,ROW(o_c))),INDEX(SMALL(IF(FREQUENCY(IF(INDEX(o_c,,COLUMN()-ROUNDUP(COLUMNS(o_c)/2,0)),ROW(o_c)),IF(INDEX(o_c,,COLUMN()-ROUNDUP(COLUMNS(o_c)/2,0)),0,ROW(o_c)))&gt;0,ROW(INDIRECT("1:"&amp;ROWS(o_c)+1))),ROW(INDIRECT("1:"&amp;ROWS(o_c)+1))),ROW())),"")</f>
        <v/>
      </c>
      <c r="AI12" t="str">
        <f t="array" aca="1" ref="AI12" ca="1">IFERROR(INDEX(FREQUENCY(IF(INDEX(o_c,,COLUMN()-ROUNDUP(COLUMNS(o_c)/2,0)),ROW(o_c)),IF(INDEX(o_c,,COLUMN()-ROUNDUP(COLUMNS(o_c)/2,0)),0,ROW(o_c))),INDEX(SMALL(IF(FREQUENCY(IF(INDEX(o_c,,COLUMN()-ROUNDUP(COLUMNS(o_c)/2,0)),ROW(o_c)),IF(INDEX(o_c,,COLUMN()-ROUNDUP(COLUMNS(o_c)/2,0)),0,ROW(o_c)))&gt;0,ROW(INDIRECT("1:"&amp;ROWS(o_c)+1))),ROW(INDIRECT("1:"&amp;ROWS(o_c)+1))),ROW())),"")</f>
        <v/>
      </c>
      <c r="AJ12" t="str">
        <f t="array" aca="1" ref="AJ12" ca="1">IFERROR(INDEX(FREQUENCY(IF(INDEX(o_c,,COLUMN()-ROUNDUP(COLUMNS(o_c)/2,0)),ROW(o_c)),IF(INDEX(o_c,,COLUMN()-ROUNDUP(COLUMNS(o_c)/2,0)),0,ROW(o_c))),INDEX(SMALL(IF(FREQUENCY(IF(INDEX(o_c,,COLUMN()-ROUNDUP(COLUMNS(o_c)/2,0)),ROW(o_c)),IF(INDEX(o_c,,COLUMN()-ROUNDUP(COLUMNS(o_c)/2,0)),0,ROW(o_c)))&gt;0,ROW(INDIRECT("1:"&amp;ROWS(o_c)+1))),ROW(INDIRECT("1:"&amp;ROWS(o_c)+1))),ROW())),"")</f>
        <v/>
      </c>
      <c r="AK12" t="str">
        <f t="array" aca="1" ref="AK12" ca="1">IFERROR(INDEX(FREQUENCY(IF(INDEX(o_c,,COLUMN()-ROUNDUP(COLUMNS(o_c)/2,0)),ROW(o_c)),IF(INDEX(o_c,,COLUMN()-ROUNDUP(COLUMNS(o_c)/2,0)),0,ROW(o_c))),INDEX(SMALL(IF(FREQUENCY(IF(INDEX(o_c,,COLUMN()-ROUNDUP(COLUMNS(o_c)/2,0)),ROW(o_c)),IF(INDEX(o_c,,COLUMN()-ROUNDUP(COLUMNS(o_c)/2,0)),0,ROW(o_c)))&gt;0,ROW(INDIRECT("1:"&amp;ROWS(o_c)+1))),ROW(INDIRECT("1:"&amp;ROWS(o_c)+1))),ROW())),"")</f>
        <v/>
      </c>
      <c r="AL12" t="str">
        <f t="array" aca="1" ref="AL12" ca="1">IFERROR(INDEX(FREQUENCY(IF(INDEX(o_c,,COLUMN()-ROUNDUP(COLUMNS(o_c)/2,0)),ROW(o_c)),IF(INDEX(o_c,,COLUMN()-ROUNDUP(COLUMNS(o_c)/2,0)),0,ROW(o_c))),INDEX(SMALL(IF(FREQUENCY(IF(INDEX(o_c,,COLUMN()-ROUNDUP(COLUMNS(o_c)/2,0)),ROW(o_c)),IF(INDEX(o_c,,COLUMN()-ROUNDUP(COLUMNS(o_c)/2,0)),0,ROW(o_c)))&gt;0,ROW(INDIRECT("1:"&amp;ROWS(o_c)+1))),ROW(INDIRECT("1:"&amp;ROWS(o_c)+1))),ROW())),"")</f>
        <v/>
      </c>
    </row>
    <row r="13" spans="1:42" ht="13.5" customHeight="1" thickBot="1" x14ac:dyDescent="0.3">
      <c r="N13" t="str">
        <f t="array" aca="1" ref="N13" ca="1">IFERROR(INDEX(FREQUENCY(IF(INDEX(o_c,,COLUMN()-ROUNDUP(COLUMNS(o_c)/2,0)),ROW(o_c)),IF(INDEX(o_c,,COLUMN()-ROUNDUP(COLUMNS(o_c)/2,0)),0,ROW(o_c))),INDEX(SMALL(IF(FREQUENCY(IF(INDEX(o_c,,COLUMN()-ROUNDUP(COLUMNS(o_c)/2,0)),ROW(o_c)),IF(INDEX(o_c,,COLUMN()-ROUNDUP(COLUMNS(o_c)/2,0)),0,ROW(o_c)))&gt;0,ROW(INDIRECT("1:"&amp;ROWS(o_c)+1))),ROW(INDIRECT("1:"&amp;ROWS(o_c)+1))),ROW())),"")</f>
        <v/>
      </c>
      <c r="O13" t="str">
        <f t="array" aca="1" ref="O13" ca="1">IFERROR(INDEX(FREQUENCY(IF(INDEX(o_c,,COLUMN()-ROUNDUP(COLUMNS(o_c)/2,0)),ROW(o_c)),IF(INDEX(o_c,,COLUMN()-ROUNDUP(COLUMNS(o_c)/2,0)),0,ROW(o_c))),INDEX(SMALL(IF(FREQUENCY(IF(INDEX(o_c,,COLUMN()-ROUNDUP(COLUMNS(o_c)/2,0)),ROW(o_c)),IF(INDEX(o_c,,COLUMN()-ROUNDUP(COLUMNS(o_c)/2,0)),0,ROW(o_c)))&gt;0,ROW(INDIRECT("1:"&amp;ROWS(o_c)+1))),ROW(INDIRECT("1:"&amp;ROWS(o_c)+1))),ROW())),"")</f>
        <v/>
      </c>
      <c r="P13" t="str">
        <f t="array" aca="1" ref="P13" ca="1">IFERROR(INDEX(FREQUENCY(IF(INDEX(o_c,,COLUMN()-ROUNDUP(COLUMNS(o_c)/2,0)),ROW(o_c)),IF(INDEX(o_c,,COLUMN()-ROUNDUP(COLUMNS(o_c)/2,0)),0,ROW(o_c))),INDEX(SMALL(IF(FREQUENCY(IF(INDEX(o_c,,COLUMN()-ROUNDUP(COLUMNS(o_c)/2,0)),ROW(o_c)),IF(INDEX(o_c,,COLUMN()-ROUNDUP(COLUMNS(o_c)/2,0)),0,ROW(o_c)))&gt;0,ROW(INDIRECT("1:"&amp;ROWS(o_c)+1))),ROW(INDIRECT("1:"&amp;ROWS(o_c)+1))),ROW())),"")</f>
        <v/>
      </c>
      <c r="Q13" t="str">
        <f t="array" aca="1" ref="Q13" ca="1">IFERROR(INDEX(FREQUENCY(IF(INDEX(o_c,,COLUMN()-ROUNDUP(COLUMNS(o_c)/2,0)),ROW(o_c)),IF(INDEX(o_c,,COLUMN()-ROUNDUP(COLUMNS(o_c)/2,0)),0,ROW(o_c))),INDEX(SMALL(IF(FREQUENCY(IF(INDEX(o_c,,COLUMN()-ROUNDUP(COLUMNS(o_c)/2,0)),ROW(o_c)),IF(INDEX(o_c,,COLUMN()-ROUNDUP(COLUMNS(o_c)/2,0)),0,ROW(o_c)))&gt;0,ROW(INDIRECT("1:"&amp;ROWS(o_c)+1))),ROW(INDIRECT("1:"&amp;ROWS(o_c)+1))),ROW())),"")</f>
        <v/>
      </c>
      <c r="R13" t="str">
        <f t="array" aca="1" ref="R13" ca="1">IFERROR(INDEX(FREQUENCY(IF(INDEX(o_c,,COLUMN()-ROUNDUP(COLUMNS(o_c)/2,0)),ROW(o_c)),IF(INDEX(o_c,,COLUMN()-ROUNDUP(COLUMNS(o_c)/2,0)),0,ROW(o_c))),INDEX(SMALL(IF(FREQUENCY(IF(INDEX(o_c,,COLUMN()-ROUNDUP(COLUMNS(o_c)/2,0)),ROW(o_c)),IF(INDEX(o_c,,COLUMN()-ROUNDUP(COLUMNS(o_c)/2,0)),0,ROW(o_c)))&gt;0,ROW(INDIRECT("1:"&amp;ROWS(o_c)+1))),ROW(INDIRECT("1:"&amp;ROWS(o_c)+1))),ROW())),"")</f>
        <v/>
      </c>
      <c r="S13" t="str">
        <f t="array" aca="1" ref="S13" ca="1">IFERROR(INDEX(FREQUENCY(IF(INDEX(o_c,,COLUMN()-ROUNDUP(COLUMNS(o_c)/2,0)),ROW(o_c)),IF(INDEX(o_c,,COLUMN()-ROUNDUP(COLUMNS(o_c)/2,0)),0,ROW(o_c))),INDEX(SMALL(IF(FREQUENCY(IF(INDEX(o_c,,COLUMN()-ROUNDUP(COLUMNS(o_c)/2,0)),ROW(o_c)),IF(INDEX(o_c,,COLUMN()-ROUNDUP(COLUMNS(o_c)/2,0)),0,ROW(o_c)))&gt;0,ROW(INDIRECT("1:"&amp;ROWS(o_c)+1))),ROW(INDIRECT("1:"&amp;ROWS(o_c)+1))),ROW())),"")</f>
        <v/>
      </c>
      <c r="T13" t="str">
        <f t="array" aca="1" ref="T13" ca="1">IFERROR(INDEX(FREQUENCY(IF(INDEX(o_c,,COLUMN()-ROUNDUP(COLUMNS(o_c)/2,0)),ROW(o_c)),IF(INDEX(o_c,,COLUMN()-ROUNDUP(COLUMNS(o_c)/2,0)),0,ROW(o_c))),INDEX(SMALL(IF(FREQUENCY(IF(INDEX(o_c,,COLUMN()-ROUNDUP(COLUMNS(o_c)/2,0)),ROW(o_c)),IF(INDEX(o_c,,COLUMN()-ROUNDUP(COLUMNS(o_c)/2,0)),0,ROW(o_c)))&gt;0,ROW(INDIRECT("1:"&amp;ROWS(o_c)+1))),ROW(INDIRECT("1:"&amp;ROWS(o_c)+1))),ROW())),"")</f>
        <v/>
      </c>
      <c r="U13" t="str">
        <f t="array" aca="1" ref="U13" ca="1">IFERROR(INDEX(FREQUENCY(IF(INDEX(o_c,,COLUMN()-ROUNDUP(COLUMNS(o_c)/2,0)),ROW(o_c)),IF(INDEX(o_c,,COLUMN()-ROUNDUP(COLUMNS(o_c)/2,0)),0,ROW(o_c))),INDEX(SMALL(IF(FREQUENCY(IF(INDEX(o_c,,COLUMN()-ROUNDUP(COLUMNS(o_c)/2,0)),ROW(o_c)),IF(INDEX(o_c,,COLUMN()-ROUNDUP(COLUMNS(o_c)/2,0)),0,ROW(o_c)))&gt;0,ROW(INDIRECT("1:"&amp;ROWS(o_c)+1))),ROW(INDIRECT("1:"&amp;ROWS(o_c)+1))),ROW())),"")</f>
        <v/>
      </c>
      <c r="V13" t="str">
        <f t="array" aca="1" ref="V13" ca="1">IFERROR(INDEX(FREQUENCY(IF(INDEX(o_c,,COLUMN()-ROUNDUP(COLUMNS(o_c)/2,0)),ROW(o_c)),IF(INDEX(o_c,,COLUMN()-ROUNDUP(COLUMNS(o_c)/2,0)),0,ROW(o_c))),INDEX(SMALL(IF(FREQUENCY(IF(INDEX(o_c,,COLUMN()-ROUNDUP(COLUMNS(o_c)/2,0)),ROW(o_c)),IF(INDEX(o_c,,COLUMN()-ROUNDUP(COLUMNS(o_c)/2,0)),0,ROW(o_c)))&gt;0,ROW(INDIRECT("1:"&amp;ROWS(o_c)+1))),ROW(INDIRECT("1:"&amp;ROWS(o_c)+1))),ROW())),"")</f>
        <v/>
      </c>
      <c r="W13" t="str">
        <f t="array" aca="1" ref="W13" ca="1">IFERROR(INDEX(FREQUENCY(IF(INDEX(o_c,,COLUMN()-ROUNDUP(COLUMNS(o_c)/2,0)),ROW(o_c)),IF(INDEX(o_c,,COLUMN()-ROUNDUP(COLUMNS(o_c)/2,0)),0,ROW(o_c))),INDEX(SMALL(IF(FREQUENCY(IF(INDEX(o_c,,COLUMN()-ROUNDUP(COLUMNS(o_c)/2,0)),ROW(o_c)),IF(INDEX(o_c,,COLUMN()-ROUNDUP(COLUMNS(o_c)/2,0)),0,ROW(o_c)))&gt;0,ROW(INDIRECT("1:"&amp;ROWS(o_c)+1))),ROW(INDIRECT("1:"&amp;ROWS(o_c)+1))),ROW())),"")</f>
        <v/>
      </c>
      <c r="X13" t="str">
        <f t="array" aca="1" ref="X13" ca="1">IFERROR(INDEX(FREQUENCY(IF(INDEX(o_c,,COLUMN()-ROUNDUP(COLUMNS(o_c)/2,0)),ROW(o_c)),IF(INDEX(o_c,,COLUMN()-ROUNDUP(COLUMNS(o_c)/2,0)),0,ROW(o_c))),INDEX(SMALL(IF(FREQUENCY(IF(INDEX(o_c,,COLUMN()-ROUNDUP(COLUMNS(o_c)/2,0)),ROW(o_c)),IF(INDEX(o_c,,COLUMN()-ROUNDUP(COLUMNS(o_c)/2,0)),0,ROW(o_c)))&gt;0,ROW(INDIRECT("1:"&amp;ROWS(o_c)+1))),ROW(INDIRECT("1:"&amp;ROWS(o_c)+1))),ROW())),"")</f>
        <v/>
      </c>
      <c r="Y13" t="str">
        <f t="array" aca="1" ref="Y13" ca="1">IFERROR(INDEX(FREQUENCY(IF(INDEX(o_c,,COLUMN()-ROUNDUP(COLUMNS(o_c)/2,0)),ROW(o_c)),IF(INDEX(o_c,,COLUMN()-ROUNDUP(COLUMNS(o_c)/2,0)),0,ROW(o_c))),INDEX(SMALL(IF(FREQUENCY(IF(INDEX(o_c,,COLUMN()-ROUNDUP(COLUMNS(o_c)/2,0)),ROW(o_c)),IF(INDEX(o_c,,COLUMN()-ROUNDUP(COLUMNS(o_c)/2,0)),0,ROW(o_c)))&gt;0,ROW(INDIRECT("1:"&amp;ROWS(o_c)+1))),ROW(INDIRECT("1:"&amp;ROWS(o_c)+1))),ROW())),"")</f>
        <v/>
      </c>
      <c r="Z13" t="str">
        <f t="array" aca="1" ref="Z13" ca="1">IFERROR(INDEX(FREQUENCY(IF(INDEX(o_c,,COLUMN()-ROUNDUP(COLUMNS(o_c)/2,0)),ROW(o_c)),IF(INDEX(o_c,,COLUMN()-ROUNDUP(COLUMNS(o_c)/2,0)),0,ROW(o_c))),INDEX(SMALL(IF(FREQUENCY(IF(INDEX(o_c,,COLUMN()-ROUNDUP(COLUMNS(o_c)/2,0)),ROW(o_c)),IF(INDEX(o_c,,COLUMN()-ROUNDUP(COLUMNS(o_c)/2,0)),0,ROW(o_c)))&gt;0,ROW(INDIRECT("1:"&amp;ROWS(o_c)+1))),ROW(INDIRECT("1:"&amp;ROWS(o_c)+1))),ROW())),"")</f>
        <v/>
      </c>
      <c r="AA13" t="str">
        <f t="array" aca="1" ref="AA13" ca="1">IFERROR(INDEX(FREQUENCY(IF(INDEX(o_c,,COLUMN()-ROUNDUP(COLUMNS(o_c)/2,0)),ROW(o_c)),IF(INDEX(o_c,,COLUMN()-ROUNDUP(COLUMNS(o_c)/2,0)),0,ROW(o_c))),INDEX(SMALL(IF(FREQUENCY(IF(INDEX(o_c,,COLUMN()-ROUNDUP(COLUMNS(o_c)/2,0)),ROW(o_c)),IF(INDEX(o_c,,COLUMN()-ROUNDUP(COLUMNS(o_c)/2,0)),0,ROW(o_c)))&gt;0,ROW(INDIRECT("1:"&amp;ROWS(o_c)+1))),ROW(INDIRECT("1:"&amp;ROWS(o_c)+1))),ROW())),"")</f>
        <v/>
      </c>
      <c r="AB13" t="str">
        <f t="array" aca="1" ref="AB13" ca="1">IFERROR(INDEX(FREQUENCY(IF(INDEX(o_c,,COLUMN()-ROUNDUP(COLUMNS(o_c)/2,0)),ROW(o_c)),IF(INDEX(o_c,,COLUMN()-ROUNDUP(COLUMNS(o_c)/2,0)),0,ROW(o_c))),INDEX(SMALL(IF(FREQUENCY(IF(INDEX(o_c,,COLUMN()-ROUNDUP(COLUMNS(o_c)/2,0)),ROW(o_c)),IF(INDEX(o_c,,COLUMN()-ROUNDUP(COLUMNS(o_c)/2,0)),0,ROW(o_c)))&gt;0,ROW(INDIRECT("1:"&amp;ROWS(o_c)+1))),ROW(INDIRECT("1:"&amp;ROWS(o_c)+1))),ROW())),"")</f>
        <v/>
      </c>
      <c r="AC13" t="str">
        <f t="array" aca="1" ref="AC13" ca="1">IFERROR(INDEX(FREQUENCY(IF(INDEX(o_c,,COLUMN()-ROUNDUP(COLUMNS(o_c)/2,0)),ROW(o_c)),IF(INDEX(o_c,,COLUMN()-ROUNDUP(COLUMNS(o_c)/2,0)),0,ROW(o_c))),INDEX(SMALL(IF(FREQUENCY(IF(INDEX(o_c,,COLUMN()-ROUNDUP(COLUMNS(o_c)/2,0)),ROW(o_c)),IF(INDEX(o_c,,COLUMN()-ROUNDUP(COLUMNS(o_c)/2,0)),0,ROW(o_c)))&gt;0,ROW(INDIRECT("1:"&amp;ROWS(o_c)+1))),ROW(INDIRECT("1:"&amp;ROWS(o_c)+1))),ROW())),"")</f>
        <v/>
      </c>
      <c r="AD13" t="str">
        <f t="array" aca="1" ref="AD13" ca="1">IFERROR(INDEX(FREQUENCY(IF(INDEX(o_c,,COLUMN()-ROUNDUP(COLUMNS(o_c)/2,0)),ROW(o_c)),IF(INDEX(o_c,,COLUMN()-ROUNDUP(COLUMNS(o_c)/2,0)),0,ROW(o_c))),INDEX(SMALL(IF(FREQUENCY(IF(INDEX(o_c,,COLUMN()-ROUNDUP(COLUMNS(o_c)/2,0)),ROW(o_c)),IF(INDEX(o_c,,COLUMN()-ROUNDUP(COLUMNS(o_c)/2,0)),0,ROW(o_c)))&gt;0,ROW(INDIRECT("1:"&amp;ROWS(o_c)+1))),ROW(INDIRECT("1:"&amp;ROWS(o_c)+1))),ROW())),"")</f>
        <v/>
      </c>
      <c r="AE13" t="str">
        <f t="array" aca="1" ref="AE13" ca="1">IFERROR(INDEX(FREQUENCY(IF(INDEX(o_c,,COLUMN()-ROUNDUP(COLUMNS(o_c)/2,0)),ROW(o_c)),IF(INDEX(o_c,,COLUMN()-ROUNDUP(COLUMNS(o_c)/2,0)),0,ROW(o_c))),INDEX(SMALL(IF(FREQUENCY(IF(INDEX(o_c,,COLUMN()-ROUNDUP(COLUMNS(o_c)/2,0)),ROW(o_c)),IF(INDEX(o_c,,COLUMN()-ROUNDUP(COLUMNS(o_c)/2,0)),0,ROW(o_c)))&gt;0,ROW(INDIRECT("1:"&amp;ROWS(o_c)+1))),ROW(INDIRECT("1:"&amp;ROWS(o_c)+1))),ROW())),"")</f>
        <v/>
      </c>
      <c r="AF13" t="str">
        <f t="array" aca="1" ref="AF13" ca="1">IFERROR(INDEX(FREQUENCY(IF(INDEX(o_c,,COLUMN()-ROUNDUP(COLUMNS(o_c)/2,0)),ROW(o_c)),IF(INDEX(o_c,,COLUMN()-ROUNDUP(COLUMNS(o_c)/2,0)),0,ROW(o_c))),INDEX(SMALL(IF(FREQUENCY(IF(INDEX(o_c,,COLUMN()-ROUNDUP(COLUMNS(o_c)/2,0)),ROW(o_c)),IF(INDEX(o_c,,COLUMN()-ROUNDUP(COLUMNS(o_c)/2,0)),0,ROW(o_c)))&gt;0,ROW(INDIRECT("1:"&amp;ROWS(o_c)+1))),ROW(INDIRECT("1:"&amp;ROWS(o_c)+1))),ROW())),"")</f>
        <v/>
      </c>
      <c r="AG13" t="str">
        <f t="array" aca="1" ref="AG13" ca="1">IFERROR(INDEX(FREQUENCY(IF(INDEX(o_c,,COLUMN()-ROUNDUP(COLUMNS(o_c)/2,0)),ROW(o_c)),IF(INDEX(o_c,,COLUMN()-ROUNDUP(COLUMNS(o_c)/2,0)),0,ROW(o_c))),INDEX(SMALL(IF(FREQUENCY(IF(INDEX(o_c,,COLUMN()-ROUNDUP(COLUMNS(o_c)/2,0)),ROW(o_c)),IF(INDEX(o_c,,COLUMN()-ROUNDUP(COLUMNS(o_c)/2,0)),0,ROW(o_c)))&gt;0,ROW(INDIRECT("1:"&amp;ROWS(o_c)+1))),ROW(INDIRECT("1:"&amp;ROWS(o_c)+1))),ROW())),"")</f>
        <v/>
      </c>
      <c r="AH13" t="str">
        <f t="array" aca="1" ref="AH13" ca="1">IFERROR(INDEX(FREQUENCY(IF(INDEX(o_c,,COLUMN()-ROUNDUP(COLUMNS(o_c)/2,0)),ROW(o_c)),IF(INDEX(o_c,,COLUMN()-ROUNDUP(COLUMNS(o_c)/2,0)),0,ROW(o_c))),INDEX(SMALL(IF(FREQUENCY(IF(INDEX(o_c,,COLUMN()-ROUNDUP(COLUMNS(o_c)/2,0)),ROW(o_c)),IF(INDEX(o_c,,COLUMN()-ROUNDUP(COLUMNS(o_c)/2,0)),0,ROW(o_c)))&gt;0,ROW(INDIRECT("1:"&amp;ROWS(o_c)+1))),ROW(INDIRECT("1:"&amp;ROWS(o_c)+1))),ROW())),"")</f>
        <v/>
      </c>
      <c r="AI13" t="str">
        <f t="array" aca="1" ref="AI13" ca="1">IFERROR(INDEX(FREQUENCY(IF(INDEX(o_c,,COLUMN()-ROUNDUP(COLUMNS(o_c)/2,0)),ROW(o_c)),IF(INDEX(o_c,,COLUMN()-ROUNDUP(COLUMNS(o_c)/2,0)),0,ROW(o_c))),INDEX(SMALL(IF(FREQUENCY(IF(INDEX(o_c,,COLUMN()-ROUNDUP(COLUMNS(o_c)/2,0)),ROW(o_c)),IF(INDEX(o_c,,COLUMN()-ROUNDUP(COLUMNS(o_c)/2,0)),0,ROW(o_c)))&gt;0,ROW(INDIRECT("1:"&amp;ROWS(o_c)+1))),ROW(INDIRECT("1:"&amp;ROWS(o_c)+1))),ROW())),"")</f>
        <v/>
      </c>
      <c r="AJ13" t="str">
        <f t="array" aca="1" ref="AJ13" ca="1">IFERROR(INDEX(FREQUENCY(IF(INDEX(o_c,,COLUMN()-ROUNDUP(COLUMNS(o_c)/2,0)),ROW(o_c)),IF(INDEX(o_c,,COLUMN()-ROUNDUP(COLUMNS(o_c)/2,0)),0,ROW(o_c))),INDEX(SMALL(IF(FREQUENCY(IF(INDEX(o_c,,COLUMN()-ROUNDUP(COLUMNS(o_c)/2,0)),ROW(o_c)),IF(INDEX(o_c,,COLUMN()-ROUNDUP(COLUMNS(o_c)/2,0)),0,ROW(o_c)))&gt;0,ROW(INDIRECT("1:"&amp;ROWS(o_c)+1))),ROW(INDIRECT("1:"&amp;ROWS(o_c)+1))),ROW())),"")</f>
        <v/>
      </c>
      <c r="AK13" t="str">
        <f t="array" aca="1" ref="AK13" ca="1">IFERROR(INDEX(FREQUENCY(IF(INDEX(o_c,,COLUMN()-ROUNDUP(COLUMNS(o_c)/2,0)),ROW(o_c)),IF(INDEX(o_c,,COLUMN()-ROUNDUP(COLUMNS(o_c)/2,0)),0,ROW(o_c))),INDEX(SMALL(IF(FREQUENCY(IF(INDEX(o_c,,COLUMN()-ROUNDUP(COLUMNS(o_c)/2,0)),ROW(o_c)),IF(INDEX(o_c,,COLUMN()-ROUNDUP(COLUMNS(o_c)/2,0)),0,ROW(o_c)))&gt;0,ROW(INDIRECT("1:"&amp;ROWS(o_c)+1))),ROW(INDIRECT("1:"&amp;ROWS(o_c)+1))),ROW())),"")</f>
        <v/>
      </c>
      <c r="AL13" t="str">
        <f t="array" aca="1" ref="AL13" ca="1">IFERROR(INDEX(FREQUENCY(IF(INDEX(o_c,,COLUMN()-ROUNDUP(COLUMNS(o_c)/2,0)),ROW(o_c)),IF(INDEX(o_c,,COLUMN()-ROUNDUP(COLUMNS(o_c)/2,0)),0,ROW(o_c))),INDEX(SMALL(IF(FREQUENCY(IF(INDEX(o_c,,COLUMN()-ROUNDUP(COLUMNS(o_c)/2,0)),ROW(o_c)),IF(INDEX(o_c,,COLUMN()-ROUNDUP(COLUMNS(o_c)/2,0)),0,ROW(o_c)))&gt;0,ROW(INDIRECT("1:"&amp;ROWS(o_c)+1))),ROW(INDIRECT("1:"&amp;ROWS(o_c)+1))),ROW())),"")</f>
        <v/>
      </c>
    </row>
    <row r="14" spans="1:42" x14ac:dyDescent="0.25">
      <c r="A14">
        <f t="array" aca="1" ref="A14" ca="1">IFERROR(INDEX(FREQUENCY(IF(INDEX(o_c,ROW()-ROUNDUP(ROWS(o_c)/2,0),),COLUMN(o_c)),IF(INDEX(o_c,ROW()-ROUNDUP(ROWS(o_c)/2,0),),0,COLUMN(o_c))),INDEX(SMALL(IF(FREQUENCY(IF(INDEX(o_c,ROW()-ROUNDUP(ROWS(o_c)/2,0),),COLUMN(o_c)),IF(INDEX(o_c,ROW()-ROUNDUP(ROWS(o_c)/2,0),),0,COLUMN(o_c)))&gt;0,ROW(INDIRECT("1:"&amp;COLUMNS(o_c)+1))),ROW(INDIRECT("1:"&amp;COLUMNS(o_c)+1))),COLUMN())),"")</f>
        <v>6</v>
      </c>
      <c r="B14">
        <f t="array" aca="1" ref="B14" ca="1">IFERROR(INDEX(FREQUENCY(IF(INDEX(o_c,ROW()-ROUNDUP(ROWS(o_c)/2,0),),COLUMN(o_c)),IF(INDEX(o_c,ROW()-ROUNDUP(ROWS(o_c)/2,0),),0,COLUMN(o_c))),INDEX(SMALL(IF(FREQUENCY(IF(INDEX(o_c,ROW()-ROUNDUP(ROWS(o_c)/2,0),),COLUMN(o_c)),IF(INDEX(o_c,ROW()-ROUNDUP(ROWS(o_c)/2,0),),0,COLUMN(o_c)))&gt;0,ROW(INDIRECT("1:"&amp;COLUMNS(o_c)+1))),ROW(INDIRECT("1:"&amp;COLUMNS(o_c)+1))),COLUMN())),"")</f>
        <v>6</v>
      </c>
      <c r="C14">
        <f t="array" aca="1" ref="C14" ca="1">IFERROR(INDEX(FREQUENCY(IF(INDEX(o_c,ROW()-ROUNDUP(ROWS(o_c)/2,0),),COLUMN(o_c)),IF(INDEX(o_c,ROW()-ROUNDUP(ROWS(o_c)/2,0),),0,COLUMN(o_c))),INDEX(SMALL(IF(FREQUENCY(IF(INDEX(o_c,ROW()-ROUNDUP(ROWS(o_c)/2,0),),COLUMN(o_c)),IF(INDEX(o_c,ROW()-ROUNDUP(ROWS(o_c)/2,0),),0,COLUMN(o_c)))&gt;0,ROW(INDIRECT("1:"&amp;COLUMNS(o_c)+1))),ROW(INDIRECT("1:"&amp;COLUMNS(o_c)+1))),COLUMN())),"")</f>
        <v>1</v>
      </c>
      <c r="D14">
        <f t="array" aca="1" ref="D14" ca="1">IFERROR(INDEX(FREQUENCY(IF(INDEX(o_c,ROW()-ROUNDUP(ROWS(o_c)/2,0),),COLUMN(o_c)),IF(INDEX(o_c,ROW()-ROUNDUP(ROWS(o_c)/2,0),),0,COLUMN(o_c))),INDEX(SMALL(IF(FREQUENCY(IF(INDEX(o_c,ROW()-ROUNDUP(ROWS(o_c)/2,0),),COLUMN(o_c)),IF(INDEX(o_c,ROW()-ROUNDUP(ROWS(o_c)/2,0),),0,COLUMN(o_c)))&gt;0,ROW(INDIRECT("1:"&amp;COLUMNS(o_c)+1))),ROW(INDIRECT("1:"&amp;COLUMNS(o_c)+1))),COLUMN())),"")</f>
        <v>2</v>
      </c>
      <c r="E14">
        <f t="array" aca="1" ref="E14" ca="1">IFERROR(INDEX(FREQUENCY(IF(INDEX(o_c,ROW()-ROUNDUP(ROWS(o_c)/2,0),),COLUMN(o_c)),IF(INDEX(o_c,ROW()-ROUNDUP(ROWS(o_c)/2,0),),0,COLUMN(o_c))),INDEX(SMALL(IF(FREQUENCY(IF(INDEX(o_c,ROW()-ROUNDUP(ROWS(o_c)/2,0),),COLUMN(o_c)),IF(INDEX(o_c,ROW()-ROUNDUP(ROWS(o_c)/2,0),),0,COLUMN(o_c)))&gt;0,ROW(INDIRECT("1:"&amp;COLUMNS(o_c)+1))),ROW(INDIRECT("1:"&amp;COLUMNS(o_c)+1))),COLUMN())),"")</f>
        <v>3</v>
      </c>
      <c r="F14" t="str">
        <f t="array" aca="1" ref="F14" ca="1">IFERROR(INDEX(FREQUENCY(IF(INDEX(o_c,ROW()-ROUNDUP(ROWS(o_c)/2,0),),COLUMN(o_c)),IF(INDEX(o_c,ROW()-ROUNDUP(ROWS(o_c)/2,0),),0,COLUMN(o_c))),INDEX(SMALL(IF(FREQUENCY(IF(INDEX(o_c,ROW()-ROUNDUP(ROWS(o_c)/2,0),),COLUMN(o_c)),IF(INDEX(o_c,ROW()-ROUNDUP(ROWS(o_c)/2,0),),0,COLUMN(o_c)))&gt;0,ROW(INDIRECT("1:"&amp;COLUMNS(o_c)+1))),ROW(INDIRECT("1:"&amp;COLUMNS(o_c)+1))),COLUMN())),"")</f>
        <v/>
      </c>
      <c r="G14" t="str">
        <f t="array" aca="1" ref="G14" ca="1">IFERROR(INDEX(FREQUENCY(IF(INDEX(o_c,ROW()-ROUNDUP(ROWS(o_c)/2,0),),COLUMN(o_c)),IF(INDEX(o_c,ROW()-ROUNDUP(ROWS(o_c)/2,0),),0,COLUMN(o_c))),INDEX(SMALL(IF(FREQUENCY(IF(INDEX(o_c,ROW()-ROUNDUP(ROWS(o_c)/2,0),),COLUMN(o_c)),IF(INDEX(o_c,ROW()-ROUNDUP(ROWS(o_c)/2,0),),0,COLUMN(o_c)))&gt;0,ROW(INDIRECT("1:"&amp;COLUMNS(o_c)+1))),ROW(INDIRECT("1:"&amp;COLUMNS(o_c)+1))),COLUMN())),"")</f>
        <v/>
      </c>
      <c r="H14" t="str">
        <f t="array" aca="1" ref="H14" ca="1">IFERROR(INDEX(FREQUENCY(IF(INDEX(o_c,ROW()-ROUNDUP(ROWS(o_c)/2,0),),COLUMN(o_c)),IF(INDEX(o_c,ROW()-ROUNDUP(ROWS(o_c)/2,0),),0,COLUMN(o_c))),INDEX(SMALL(IF(FREQUENCY(IF(INDEX(o_c,ROW()-ROUNDUP(ROWS(o_c)/2,0),),COLUMN(o_c)),IF(INDEX(o_c,ROW()-ROUNDUP(ROWS(o_c)/2,0),),0,COLUMN(o_c)))&gt;0,ROW(INDIRECT("1:"&amp;COLUMNS(o_c)+1))),ROW(INDIRECT("1:"&amp;COLUMNS(o_c)+1))),COLUMN())),"")</f>
        <v/>
      </c>
      <c r="I14" t="str">
        <f t="array" aca="1" ref="I14" ca="1">IFERROR(INDEX(FREQUENCY(IF(INDEX(o_c,ROW()-ROUNDUP(ROWS(o_c)/2,0),),COLUMN(o_c)),IF(INDEX(o_c,ROW()-ROUNDUP(ROWS(o_c)/2,0),),0,COLUMN(o_c))),INDEX(SMALL(IF(FREQUENCY(IF(INDEX(o_c,ROW()-ROUNDUP(ROWS(o_c)/2,0),),COLUMN(o_c)),IF(INDEX(o_c,ROW()-ROUNDUP(ROWS(o_c)/2,0),),0,COLUMN(o_c)))&gt;0,ROW(INDIRECT("1:"&amp;COLUMNS(o_c)+1))),ROW(INDIRECT("1:"&amp;COLUMNS(o_c)+1))),COLUMN())),"")</f>
        <v/>
      </c>
      <c r="J14" t="str">
        <f t="array" aca="1" ref="J14" ca="1">IFERROR(INDEX(FREQUENCY(IF(INDEX(o_c,ROW()-ROUNDUP(ROWS(o_c)/2,0),),COLUMN(o_c)),IF(INDEX(o_c,ROW()-ROUNDUP(ROWS(o_c)/2,0),),0,COLUMN(o_c))),INDEX(SMALL(IF(FREQUENCY(IF(INDEX(o_c,ROW()-ROUNDUP(ROWS(o_c)/2,0),),COLUMN(o_c)),IF(INDEX(o_c,ROW()-ROUNDUP(ROWS(o_c)/2,0),),0,COLUMN(o_c)))&gt;0,ROW(INDIRECT("1:"&amp;COLUMNS(o_c)+1))),ROW(INDIRECT("1:"&amp;COLUMNS(o_c)+1))),COLUMN())),"")</f>
        <v/>
      </c>
      <c r="K14" t="str">
        <f t="array" aca="1" ref="K14" ca="1">IFERROR(INDEX(FREQUENCY(IF(INDEX(o_c,ROW()-ROUNDUP(ROWS(o_c)/2,0),),COLUMN(o_c)),IF(INDEX(o_c,ROW()-ROUNDUP(ROWS(o_c)/2,0),),0,COLUMN(o_c))),INDEX(SMALL(IF(FREQUENCY(IF(INDEX(o_c,ROW()-ROUNDUP(ROWS(o_c)/2,0),),COLUMN(o_c)),IF(INDEX(o_c,ROW()-ROUNDUP(ROWS(o_c)/2,0),),0,COLUMN(o_c)))&gt;0,ROW(INDIRECT("1:"&amp;COLUMNS(o_c)+1))),ROW(INDIRECT("1:"&amp;COLUMNS(o_c)+1))),COLUMN())),"")</f>
        <v/>
      </c>
      <c r="L14" t="str">
        <f t="array" aca="1" ref="L14" ca="1">IFERROR(INDEX(FREQUENCY(IF(INDEX(o_c,ROW()-ROUNDUP(ROWS(o_c)/2,0),),COLUMN(o_c)),IF(INDEX(o_c,ROW()-ROUNDUP(ROWS(o_c)/2,0),),0,COLUMN(o_c))),INDEX(SMALL(IF(FREQUENCY(IF(INDEX(o_c,ROW()-ROUNDUP(ROWS(o_c)/2,0),),COLUMN(o_c)),IF(INDEX(o_c,ROW()-ROUNDUP(ROWS(o_c)/2,0),),0,COLUMN(o_c)))&gt;0,ROW(INDIRECT("1:"&amp;COLUMNS(o_c)+1))),ROW(INDIRECT("1:"&amp;COLUMNS(o_c)+1))),COLUMN())),"")</f>
        <v/>
      </c>
      <c r="M14" t="str">
        <f t="array" aca="1" ref="M14" ca="1">IFERROR(INDEX(FREQUENCY(IF(INDEX(o_c,ROW()-ROUNDUP(ROWS(o_c)/2,0),),COLUMN(o_c)),IF(INDEX(o_c,ROW()-ROUNDUP(ROWS(o_c)/2,0),),0,COLUMN(o_c))),INDEX(SMALL(IF(FREQUENCY(IF(INDEX(o_c,ROW()-ROUNDUP(ROWS(o_c)/2,0),),COLUMN(o_c)),IF(INDEX(o_c,ROW()-ROUNDUP(ROWS(o_c)/2,0),),0,COLUMN(o_c)))&gt;0,ROW(INDIRECT("1:"&amp;COLUMNS(o_c)+1))),ROW(INDIRECT("1:"&amp;COLUMNS(o_c)+1))),COLUMN())),"")</f>
        <v/>
      </c>
      <c r="N14" s="21"/>
      <c r="O14" s="22"/>
      <c r="P14" s="22"/>
      <c r="Q14" s="22"/>
      <c r="R14" s="23"/>
      <c r="S14" s="21"/>
      <c r="T14" s="22"/>
      <c r="U14" s="22"/>
      <c r="V14" s="22"/>
      <c r="W14" s="23"/>
      <c r="X14" s="21"/>
      <c r="Y14" s="22"/>
      <c r="Z14" s="22"/>
      <c r="AA14" s="22"/>
      <c r="AB14" s="23"/>
      <c r="AC14" s="21"/>
      <c r="AD14" s="22"/>
      <c r="AE14" s="22"/>
      <c r="AF14" s="22"/>
      <c r="AG14" s="23"/>
      <c r="AH14" s="21"/>
      <c r="AI14" s="22"/>
      <c r="AJ14" s="22"/>
      <c r="AK14" s="22"/>
      <c r="AL14" s="23"/>
      <c r="AM14" t="str">
        <f t="array" ref="AM14">IF(SUM(1*(N14:AL14=INDEX(o_c,ROW()-13,)))=25,"C","")</f>
        <v/>
      </c>
      <c r="AO14" t="s">
        <v>0</v>
      </c>
    </row>
    <row r="15" spans="1:42" x14ac:dyDescent="0.25">
      <c r="A15">
        <f t="array" aca="1" ref="A15" ca="1">IFERROR(INDEX(FREQUENCY(IF(INDEX(o_c,ROW()-ROUNDUP(ROWS(o_c)/2,0),),COLUMN(o_c)),IF(INDEX(o_c,ROW()-ROUNDUP(ROWS(o_c)/2,0),),0,COLUMN(o_c))),INDEX(SMALL(IF(FREQUENCY(IF(INDEX(o_c,ROW()-ROUNDUP(ROWS(o_c)/2,0),),COLUMN(o_c)),IF(INDEX(o_c,ROW()-ROUNDUP(ROWS(o_c)/2,0),),0,COLUMN(o_c)))&gt;0,ROW(INDIRECT("1:"&amp;COLUMNS(o_c)+1))),ROW(INDIRECT("1:"&amp;COLUMNS(o_c)+1))),COLUMN())),"")</f>
        <v>1</v>
      </c>
      <c r="B15">
        <f t="array" aca="1" ref="B15" ca="1">IFERROR(INDEX(FREQUENCY(IF(INDEX(o_c,ROW()-ROUNDUP(ROWS(o_c)/2,0),),COLUMN(o_c)),IF(INDEX(o_c,ROW()-ROUNDUP(ROWS(o_c)/2,0),),0,COLUMN(o_c))),INDEX(SMALL(IF(FREQUENCY(IF(INDEX(o_c,ROW()-ROUNDUP(ROWS(o_c)/2,0),),COLUMN(o_c)),IF(INDEX(o_c,ROW()-ROUNDUP(ROWS(o_c)/2,0),),0,COLUMN(o_c)))&gt;0,ROW(INDIRECT("1:"&amp;COLUMNS(o_c)+1))),ROW(INDIRECT("1:"&amp;COLUMNS(o_c)+1))),COLUMN())),"")</f>
        <v>3</v>
      </c>
      <c r="C15">
        <f t="array" aca="1" ref="C15" ca="1">IFERROR(INDEX(FREQUENCY(IF(INDEX(o_c,ROW()-ROUNDUP(ROWS(o_c)/2,0),),COLUMN(o_c)),IF(INDEX(o_c,ROW()-ROUNDUP(ROWS(o_c)/2,0),),0,COLUMN(o_c))),INDEX(SMALL(IF(FREQUENCY(IF(INDEX(o_c,ROW()-ROUNDUP(ROWS(o_c)/2,0),),COLUMN(o_c)),IF(INDEX(o_c,ROW()-ROUNDUP(ROWS(o_c)/2,0),),0,COLUMN(o_c)))&gt;0,ROW(INDIRECT("1:"&amp;COLUMNS(o_c)+1))),ROW(INDIRECT("1:"&amp;COLUMNS(o_c)+1))),COLUMN())),"")</f>
        <v>1</v>
      </c>
      <c r="D15">
        <f t="array" aca="1" ref="D15" ca="1">IFERROR(INDEX(FREQUENCY(IF(INDEX(o_c,ROW()-ROUNDUP(ROWS(o_c)/2,0),),COLUMN(o_c)),IF(INDEX(o_c,ROW()-ROUNDUP(ROWS(o_c)/2,0),),0,COLUMN(o_c))),INDEX(SMALL(IF(FREQUENCY(IF(INDEX(o_c,ROW()-ROUNDUP(ROWS(o_c)/2,0),),COLUMN(o_c)),IF(INDEX(o_c,ROW()-ROUNDUP(ROWS(o_c)/2,0),),0,COLUMN(o_c)))&gt;0,ROW(INDIRECT("1:"&amp;COLUMNS(o_c)+1))),ROW(INDIRECT("1:"&amp;COLUMNS(o_c)+1))),COLUMN())),"")</f>
        <v>1</v>
      </c>
      <c r="E15">
        <f t="array" aca="1" ref="E15" ca="1">IFERROR(INDEX(FREQUENCY(IF(INDEX(o_c,ROW()-ROUNDUP(ROWS(o_c)/2,0),),COLUMN(o_c)),IF(INDEX(o_c,ROW()-ROUNDUP(ROWS(o_c)/2,0),),0,COLUMN(o_c))),INDEX(SMALL(IF(FREQUENCY(IF(INDEX(o_c,ROW()-ROUNDUP(ROWS(o_c)/2,0),),COLUMN(o_c)),IF(INDEX(o_c,ROW()-ROUNDUP(ROWS(o_c)/2,0),),0,COLUMN(o_c)))&gt;0,ROW(INDIRECT("1:"&amp;COLUMNS(o_c)+1))),ROW(INDIRECT("1:"&amp;COLUMNS(o_c)+1))),COLUMN())),"")</f>
        <v>1</v>
      </c>
      <c r="F15">
        <f t="array" aca="1" ref="F15" ca="1">IFERROR(INDEX(FREQUENCY(IF(INDEX(o_c,ROW()-ROUNDUP(ROWS(o_c)/2,0),),COLUMN(o_c)),IF(INDEX(o_c,ROW()-ROUNDUP(ROWS(o_c)/2,0),),0,COLUMN(o_c))),INDEX(SMALL(IF(FREQUENCY(IF(INDEX(o_c,ROW()-ROUNDUP(ROWS(o_c)/2,0),),COLUMN(o_c)),IF(INDEX(o_c,ROW()-ROUNDUP(ROWS(o_c)/2,0),),0,COLUMN(o_c)))&gt;0,ROW(INDIRECT("1:"&amp;COLUMNS(o_c)+1))),ROW(INDIRECT("1:"&amp;COLUMNS(o_c)+1))),COLUMN())),"")</f>
        <v>2</v>
      </c>
      <c r="G15">
        <f t="array" aca="1" ref="G15" ca="1">IFERROR(INDEX(FREQUENCY(IF(INDEX(o_c,ROW()-ROUNDUP(ROWS(o_c)/2,0),),COLUMN(o_c)),IF(INDEX(o_c,ROW()-ROUNDUP(ROWS(o_c)/2,0),),0,COLUMN(o_c))),INDEX(SMALL(IF(FREQUENCY(IF(INDEX(o_c,ROW()-ROUNDUP(ROWS(o_c)/2,0),),COLUMN(o_c)),IF(INDEX(o_c,ROW()-ROUNDUP(ROWS(o_c)/2,0),),0,COLUMN(o_c)))&gt;0,ROW(INDIRECT("1:"&amp;COLUMNS(o_c)+1))),ROW(INDIRECT("1:"&amp;COLUMNS(o_c)+1))),COLUMN())),"")</f>
        <v>2</v>
      </c>
      <c r="H15">
        <f t="array" aca="1" ref="H15" ca="1">IFERROR(INDEX(FREQUENCY(IF(INDEX(o_c,ROW()-ROUNDUP(ROWS(o_c)/2,0),),COLUMN(o_c)),IF(INDEX(o_c,ROW()-ROUNDUP(ROWS(o_c)/2,0),),0,COLUMN(o_c))),INDEX(SMALL(IF(FREQUENCY(IF(INDEX(o_c,ROW()-ROUNDUP(ROWS(o_c)/2,0),),COLUMN(o_c)),IF(INDEX(o_c,ROW()-ROUNDUP(ROWS(o_c)/2,0),),0,COLUMN(o_c)))&gt;0,ROW(INDIRECT("1:"&amp;COLUMNS(o_c)+1))),ROW(INDIRECT("1:"&amp;COLUMNS(o_c)+1))),COLUMN())),"")</f>
        <v>1</v>
      </c>
      <c r="I15" t="str">
        <f t="array" aca="1" ref="I15" ca="1">IFERROR(INDEX(FREQUENCY(IF(INDEX(o_c,ROW()-ROUNDUP(ROWS(o_c)/2,0),),COLUMN(o_c)),IF(INDEX(o_c,ROW()-ROUNDUP(ROWS(o_c)/2,0),),0,COLUMN(o_c))),INDEX(SMALL(IF(FREQUENCY(IF(INDEX(o_c,ROW()-ROUNDUP(ROWS(o_c)/2,0),),COLUMN(o_c)),IF(INDEX(o_c,ROW()-ROUNDUP(ROWS(o_c)/2,0),),0,COLUMN(o_c)))&gt;0,ROW(INDIRECT("1:"&amp;COLUMNS(o_c)+1))),ROW(INDIRECT("1:"&amp;COLUMNS(o_c)+1))),COLUMN())),"")</f>
        <v/>
      </c>
      <c r="J15" t="str">
        <f t="array" aca="1" ref="J15" ca="1">IFERROR(INDEX(FREQUENCY(IF(INDEX(o_c,ROW()-ROUNDUP(ROWS(o_c)/2,0),),COLUMN(o_c)),IF(INDEX(o_c,ROW()-ROUNDUP(ROWS(o_c)/2,0),),0,COLUMN(o_c))),INDEX(SMALL(IF(FREQUENCY(IF(INDEX(o_c,ROW()-ROUNDUP(ROWS(o_c)/2,0),),COLUMN(o_c)),IF(INDEX(o_c,ROW()-ROUNDUP(ROWS(o_c)/2,0),),0,COLUMN(o_c)))&gt;0,ROW(INDIRECT("1:"&amp;COLUMNS(o_c)+1))),ROW(INDIRECT("1:"&amp;COLUMNS(o_c)+1))),COLUMN())),"")</f>
        <v/>
      </c>
      <c r="K15" t="str">
        <f t="array" aca="1" ref="K15" ca="1">IFERROR(INDEX(FREQUENCY(IF(INDEX(o_c,ROW()-ROUNDUP(ROWS(o_c)/2,0),),COLUMN(o_c)),IF(INDEX(o_c,ROW()-ROUNDUP(ROWS(o_c)/2,0),),0,COLUMN(o_c))),INDEX(SMALL(IF(FREQUENCY(IF(INDEX(o_c,ROW()-ROUNDUP(ROWS(o_c)/2,0),),COLUMN(o_c)),IF(INDEX(o_c,ROW()-ROUNDUP(ROWS(o_c)/2,0),),0,COLUMN(o_c)))&gt;0,ROW(INDIRECT("1:"&amp;COLUMNS(o_c)+1))),ROW(INDIRECT("1:"&amp;COLUMNS(o_c)+1))),COLUMN())),"")</f>
        <v/>
      </c>
      <c r="L15" t="str">
        <f t="array" aca="1" ref="L15" ca="1">IFERROR(INDEX(FREQUENCY(IF(INDEX(o_c,ROW()-ROUNDUP(ROWS(o_c)/2,0),),COLUMN(o_c)),IF(INDEX(o_c,ROW()-ROUNDUP(ROWS(o_c)/2,0),),0,COLUMN(o_c))),INDEX(SMALL(IF(FREQUENCY(IF(INDEX(o_c,ROW()-ROUNDUP(ROWS(o_c)/2,0),),COLUMN(o_c)),IF(INDEX(o_c,ROW()-ROUNDUP(ROWS(o_c)/2,0),),0,COLUMN(o_c)))&gt;0,ROW(INDIRECT("1:"&amp;COLUMNS(o_c)+1))),ROW(INDIRECT("1:"&amp;COLUMNS(o_c)+1))),COLUMN())),"")</f>
        <v/>
      </c>
      <c r="M15" t="str">
        <f t="array" aca="1" ref="M15" ca="1">IFERROR(INDEX(FREQUENCY(IF(INDEX(o_c,ROW()-ROUNDUP(ROWS(o_c)/2,0),),COLUMN(o_c)),IF(INDEX(o_c,ROW()-ROUNDUP(ROWS(o_c)/2,0),),0,COLUMN(o_c))),INDEX(SMALL(IF(FREQUENCY(IF(INDEX(o_c,ROW()-ROUNDUP(ROWS(o_c)/2,0),),COLUMN(o_c)),IF(INDEX(o_c,ROW()-ROUNDUP(ROWS(o_c)/2,0),),0,COLUMN(o_c)))&gt;0,ROW(INDIRECT("1:"&amp;COLUMNS(o_c)+1))),ROW(INDIRECT("1:"&amp;COLUMNS(o_c)+1))),COLUMN())),"")</f>
        <v/>
      </c>
      <c r="N15" s="24"/>
      <c r="O15" s="25"/>
      <c r="P15" s="25"/>
      <c r="Q15" s="25"/>
      <c r="R15" s="26"/>
      <c r="S15" s="24"/>
      <c r="T15" s="25"/>
      <c r="U15" s="25"/>
      <c r="V15" s="25"/>
      <c r="W15" s="26"/>
      <c r="X15" s="24"/>
      <c r="Y15" s="25"/>
      <c r="Z15" s="25"/>
      <c r="AA15" s="25"/>
      <c r="AB15" s="26"/>
      <c r="AC15" s="24"/>
      <c r="AD15" s="25"/>
      <c r="AE15" s="25"/>
      <c r="AF15" s="25"/>
      <c r="AG15" s="26"/>
      <c r="AH15" s="24"/>
      <c r="AI15" s="25"/>
      <c r="AJ15" s="25"/>
      <c r="AK15" s="25"/>
      <c r="AL15" s="26"/>
      <c r="AM15" t="str">
        <f t="array" ref="AM15">IF(SUM(1*(N15:AL15=INDEX(o_c,ROW()-13,)))=25,"C","")</f>
        <v/>
      </c>
      <c r="AO15" s="31" t="s">
        <v>25</v>
      </c>
    </row>
    <row r="16" spans="1:42" x14ac:dyDescent="0.25">
      <c r="A16">
        <f t="array" aca="1" ref="A16" ca="1">IFERROR(INDEX(FREQUENCY(IF(INDEX(o_c,ROW()-ROUNDUP(ROWS(o_c)/2,0),),COLUMN(o_c)),IF(INDEX(o_c,ROW()-ROUNDUP(ROWS(o_c)/2,0),),0,COLUMN(o_c))),INDEX(SMALL(IF(FREQUENCY(IF(INDEX(o_c,ROW()-ROUNDUP(ROWS(o_c)/2,0),),COLUMN(o_c)),IF(INDEX(o_c,ROW()-ROUNDUP(ROWS(o_c)/2,0),),0,COLUMN(o_c)))&gt;0,ROW(INDIRECT("1:"&amp;COLUMNS(o_c)+1))),ROW(INDIRECT("1:"&amp;COLUMNS(o_c)+1))),COLUMN())),"")</f>
        <v>2</v>
      </c>
      <c r="B16">
        <f t="array" aca="1" ref="B16" ca="1">IFERROR(INDEX(FREQUENCY(IF(INDEX(o_c,ROW()-ROUNDUP(ROWS(o_c)/2,0),),COLUMN(o_c)),IF(INDEX(o_c,ROW()-ROUNDUP(ROWS(o_c)/2,0),),0,COLUMN(o_c))),INDEX(SMALL(IF(FREQUENCY(IF(INDEX(o_c,ROW()-ROUNDUP(ROWS(o_c)/2,0),),COLUMN(o_c)),IF(INDEX(o_c,ROW()-ROUNDUP(ROWS(o_c)/2,0),),0,COLUMN(o_c)))&gt;0,ROW(INDIRECT("1:"&amp;COLUMNS(o_c)+1))),ROW(INDIRECT("1:"&amp;COLUMNS(o_c)+1))),COLUMN())),"")</f>
        <v>1</v>
      </c>
      <c r="C16">
        <f t="array" aca="1" ref="C16" ca="1">IFERROR(INDEX(FREQUENCY(IF(INDEX(o_c,ROW()-ROUNDUP(ROWS(o_c)/2,0),),COLUMN(o_c)),IF(INDEX(o_c,ROW()-ROUNDUP(ROWS(o_c)/2,0),),0,COLUMN(o_c))),INDEX(SMALL(IF(FREQUENCY(IF(INDEX(o_c,ROW()-ROUNDUP(ROWS(o_c)/2,0),),COLUMN(o_c)),IF(INDEX(o_c,ROW()-ROUNDUP(ROWS(o_c)/2,0),),0,COLUMN(o_c)))&gt;0,ROW(INDIRECT("1:"&amp;COLUMNS(o_c)+1))),ROW(INDIRECT("1:"&amp;COLUMNS(o_c)+1))),COLUMN())),"")</f>
        <v>1</v>
      </c>
      <c r="D16">
        <f t="array" aca="1" ref="D16" ca="1">IFERROR(INDEX(FREQUENCY(IF(INDEX(o_c,ROW()-ROUNDUP(ROWS(o_c)/2,0),),COLUMN(o_c)),IF(INDEX(o_c,ROW()-ROUNDUP(ROWS(o_c)/2,0),),0,COLUMN(o_c))),INDEX(SMALL(IF(FREQUENCY(IF(INDEX(o_c,ROW()-ROUNDUP(ROWS(o_c)/2,0),),COLUMN(o_c)),IF(INDEX(o_c,ROW()-ROUNDUP(ROWS(o_c)/2,0),),0,COLUMN(o_c)))&gt;0,ROW(INDIRECT("1:"&amp;COLUMNS(o_c)+1))),ROW(INDIRECT("1:"&amp;COLUMNS(o_c)+1))),COLUMN())),"")</f>
        <v>1</v>
      </c>
      <c r="E16">
        <f t="array" aca="1" ref="E16" ca="1">IFERROR(INDEX(FREQUENCY(IF(INDEX(o_c,ROW()-ROUNDUP(ROWS(o_c)/2,0),),COLUMN(o_c)),IF(INDEX(o_c,ROW()-ROUNDUP(ROWS(o_c)/2,0),),0,COLUMN(o_c))),INDEX(SMALL(IF(FREQUENCY(IF(INDEX(o_c,ROW()-ROUNDUP(ROWS(o_c)/2,0),),COLUMN(o_c)),IF(INDEX(o_c,ROW()-ROUNDUP(ROWS(o_c)/2,0),),0,COLUMN(o_c)))&gt;0,ROW(INDIRECT("1:"&amp;COLUMNS(o_c)+1))),ROW(INDIRECT("1:"&amp;COLUMNS(o_c)+1))),COLUMN())),"")</f>
        <v>3</v>
      </c>
      <c r="F16">
        <f t="array" aca="1" ref="F16" ca="1">IFERROR(INDEX(FREQUENCY(IF(INDEX(o_c,ROW()-ROUNDUP(ROWS(o_c)/2,0),),COLUMN(o_c)),IF(INDEX(o_c,ROW()-ROUNDUP(ROWS(o_c)/2,0),),0,COLUMN(o_c))),INDEX(SMALL(IF(FREQUENCY(IF(INDEX(o_c,ROW()-ROUNDUP(ROWS(o_c)/2,0),),COLUMN(o_c)),IF(INDEX(o_c,ROW()-ROUNDUP(ROWS(o_c)/2,0),),0,COLUMN(o_c)))&gt;0,ROW(INDIRECT("1:"&amp;COLUMNS(o_c)+1))),ROW(INDIRECT("1:"&amp;COLUMNS(o_c)+1))),COLUMN())),"")</f>
        <v>1</v>
      </c>
      <c r="G16">
        <f t="array" aca="1" ref="G16" ca="1">IFERROR(INDEX(FREQUENCY(IF(INDEX(o_c,ROW()-ROUNDUP(ROWS(o_c)/2,0),),COLUMN(o_c)),IF(INDEX(o_c,ROW()-ROUNDUP(ROWS(o_c)/2,0),),0,COLUMN(o_c))),INDEX(SMALL(IF(FREQUENCY(IF(INDEX(o_c,ROW()-ROUNDUP(ROWS(o_c)/2,0),),COLUMN(o_c)),IF(INDEX(o_c,ROW()-ROUNDUP(ROWS(o_c)/2,0),),0,COLUMN(o_c)))&gt;0,ROW(INDIRECT("1:"&amp;COLUMNS(o_c)+1))),ROW(INDIRECT("1:"&amp;COLUMNS(o_c)+1))),COLUMN())),"")</f>
        <v>2</v>
      </c>
      <c r="H16" t="str">
        <f t="array" aca="1" ref="H16" ca="1">IFERROR(INDEX(FREQUENCY(IF(INDEX(o_c,ROW()-ROUNDUP(ROWS(o_c)/2,0),),COLUMN(o_c)),IF(INDEX(o_c,ROW()-ROUNDUP(ROWS(o_c)/2,0),),0,COLUMN(o_c))),INDEX(SMALL(IF(FREQUENCY(IF(INDEX(o_c,ROW()-ROUNDUP(ROWS(o_c)/2,0),),COLUMN(o_c)),IF(INDEX(o_c,ROW()-ROUNDUP(ROWS(o_c)/2,0),),0,COLUMN(o_c)))&gt;0,ROW(INDIRECT("1:"&amp;COLUMNS(o_c)+1))),ROW(INDIRECT("1:"&amp;COLUMNS(o_c)+1))),COLUMN())),"")</f>
        <v/>
      </c>
      <c r="I16" t="str">
        <f t="array" aca="1" ref="I16" ca="1">IFERROR(INDEX(FREQUENCY(IF(INDEX(o_c,ROW()-ROUNDUP(ROWS(o_c)/2,0),),COLUMN(o_c)),IF(INDEX(o_c,ROW()-ROUNDUP(ROWS(o_c)/2,0),),0,COLUMN(o_c))),INDEX(SMALL(IF(FREQUENCY(IF(INDEX(o_c,ROW()-ROUNDUP(ROWS(o_c)/2,0),),COLUMN(o_c)),IF(INDEX(o_c,ROW()-ROUNDUP(ROWS(o_c)/2,0),),0,COLUMN(o_c)))&gt;0,ROW(INDIRECT("1:"&amp;COLUMNS(o_c)+1))),ROW(INDIRECT("1:"&amp;COLUMNS(o_c)+1))),COLUMN())),"")</f>
        <v/>
      </c>
      <c r="J16" t="str">
        <f t="array" aca="1" ref="J16" ca="1">IFERROR(INDEX(FREQUENCY(IF(INDEX(o_c,ROW()-ROUNDUP(ROWS(o_c)/2,0),),COLUMN(o_c)),IF(INDEX(o_c,ROW()-ROUNDUP(ROWS(o_c)/2,0),),0,COLUMN(o_c))),INDEX(SMALL(IF(FREQUENCY(IF(INDEX(o_c,ROW()-ROUNDUP(ROWS(o_c)/2,0),),COLUMN(o_c)),IF(INDEX(o_c,ROW()-ROUNDUP(ROWS(o_c)/2,0),),0,COLUMN(o_c)))&gt;0,ROW(INDIRECT("1:"&amp;COLUMNS(o_c)+1))),ROW(INDIRECT("1:"&amp;COLUMNS(o_c)+1))),COLUMN())),"")</f>
        <v/>
      </c>
      <c r="K16" t="str">
        <f t="array" aca="1" ref="K16" ca="1">IFERROR(INDEX(FREQUENCY(IF(INDEX(o_c,ROW()-ROUNDUP(ROWS(o_c)/2,0),),COLUMN(o_c)),IF(INDEX(o_c,ROW()-ROUNDUP(ROWS(o_c)/2,0),),0,COLUMN(o_c))),INDEX(SMALL(IF(FREQUENCY(IF(INDEX(o_c,ROW()-ROUNDUP(ROWS(o_c)/2,0),),COLUMN(o_c)),IF(INDEX(o_c,ROW()-ROUNDUP(ROWS(o_c)/2,0),),0,COLUMN(o_c)))&gt;0,ROW(INDIRECT("1:"&amp;COLUMNS(o_c)+1))),ROW(INDIRECT("1:"&amp;COLUMNS(o_c)+1))),COLUMN())),"")</f>
        <v/>
      </c>
      <c r="L16" t="str">
        <f t="array" aca="1" ref="L16" ca="1">IFERROR(INDEX(FREQUENCY(IF(INDEX(o_c,ROW()-ROUNDUP(ROWS(o_c)/2,0),),COLUMN(o_c)),IF(INDEX(o_c,ROW()-ROUNDUP(ROWS(o_c)/2,0),),0,COLUMN(o_c))),INDEX(SMALL(IF(FREQUENCY(IF(INDEX(o_c,ROW()-ROUNDUP(ROWS(o_c)/2,0),),COLUMN(o_c)),IF(INDEX(o_c,ROW()-ROUNDUP(ROWS(o_c)/2,0),),0,COLUMN(o_c)))&gt;0,ROW(INDIRECT("1:"&amp;COLUMNS(o_c)+1))),ROW(INDIRECT("1:"&amp;COLUMNS(o_c)+1))),COLUMN())),"")</f>
        <v/>
      </c>
      <c r="M16" t="str">
        <f t="array" aca="1" ref="M16" ca="1">IFERROR(INDEX(FREQUENCY(IF(INDEX(o_c,ROW()-ROUNDUP(ROWS(o_c)/2,0),),COLUMN(o_c)),IF(INDEX(o_c,ROW()-ROUNDUP(ROWS(o_c)/2,0),),0,COLUMN(o_c))),INDEX(SMALL(IF(FREQUENCY(IF(INDEX(o_c,ROW()-ROUNDUP(ROWS(o_c)/2,0),),COLUMN(o_c)),IF(INDEX(o_c,ROW()-ROUNDUP(ROWS(o_c)/2,0),),0,COLUMN(o_c)))&gt;0,ROW(INDIRECT("1:"&amp;COLUMNS(o_c)+1))),ROW(INDIRECT("1:"&amp;COLUMNS(o_c)+1))),COLUMN())),"")</f>
        <v/>
      </c>
      <c r="N16" s="24"/>
      <c r="O16" s="25"/>
      <c r="P16" s="25"/>
      <c r="Q16" s="25"/>
      <c r="R16" s="26"/>
      <c r="S16" s="24"/>
      <c r="T16" s="25"/>
      <c r="U16" s="25"/>
      <c r="V16" s="25"/>
      <c r="W16" s="26"/>
      <c r="X16" s="24"/>
      <c r="Y16" s="25"/>
      <c r="Z16" s="25"/>
      <c r="AA16" s="25"/>
      <c r="AB16" s="26"/>
      <c r="AC16" s="24"/>
      <c r="AD16" s="25"/>
      <c r="AE16" s="25"/>
      <c r="AF16" s="25"/>
      <c r="AG16" s="26"/>
      <c r="AH16" s="24"/>
      <c r="AI16" s="25"/>
      <c r="AJ16" s="25"/>
      <c r="AK16" s="25"/>
      <c r="AL16" s="26"/>
      <c r="AM16" t="str">
        <f t="array" ref="AM16">IF(SUM(1*(N16:AL16=INDEX(o_c,ROW()-13,)))=25,"C","")</f>
        <v/>
      </c>
      <c r="AO16" s="31" t="s">
        <v>26</v>
      </c>
    </row>
    <row r="17" spans="1:41" x14ac:dyDescent="0.25">
      <c r="A17">
        <f t="array" aca="1" ref="A17" ca="1">IFERROR(INDEX(FREQUENCY(IF(INDEX(o_c,ROW()-ROUNDUP(ROWS(o_c)/2,0),),COLUMN(o_c)),IF(INDEX(o_c,ROW()-ROUNDUP(ROWS(o_c)/2,0),),0,COLUMN(o_c))),INDEX(SMALL(IF(FREQUENCY(IF(INDEX(o_c,ROW()-ROUNDUP(ROWS(o_c)/2,0),),COLUMN(o_c)),IF(INDEX(o_c,ROW()-ROUNDUP(ROWS(o_c)/2,0),),0,COLUMN(o_c)))&gt;0,ROW(INDIRECT("1:"&amp;COLUMNS(o_c)+1))),ROW(INDIRECT("1:"&amp;COLUMNS(o_c)+1))),COLUMN())),"")</f>
        <v>1</v>
      </c>
      <c r="B17">
        <f t="array" aca="1" ref="B17" ca="1">IFERROR(INDEX(FREQUENCY(IF(INDEX(o_c,ROW()-ROUNDUP(ROWS(o_c)/2,0),),COLUMN(o_c)),IF(INDEX(o_c,ROW()-ROUNDUP(ROWS(o_c)/2,0),),0,COLUMN(o_c))),INDEX(SMALL(IF(FREQUENCY(IF(INDEX(o_c,ROW()-ROUNDUP(ROWS(o_c)/2,0),),COLUMN(o_c)),IF(INDEX(o_c,ROW()-ROUNDUP(ROWS(o_c)/2,0),),0,COLUMN(o_c)))&gt;0,ROW(INDIRECT("1:"&amp;COLUMNS(o_c)+1))),ROW(INDIRECT("1:"&amp;COLUMNS(o_c)+1))),COLUMN())),"")</f>
        <v>3</v>
      </c>
      <c r="C17">
        <f t="array" aca="1" ref="C17" ca="1">IFERROR(INDEX(FREQUENCY(IF(INDEX(o_c,ROW()-ROUNDUP(ROWS(o_c)/2,0),),COLUMN(o_c)),IF(INDEX(o_c,ROW()-ROUNDUP(ROWS(o_c)/2,0),),0,COLUMN(o_c))),INDEX(SMALL(IF(FREQUENCY(IF(INDEX(o_c,ROW()-ROUNDUP(ROWS(o_c)/2,0),),COLUMN(o_c)),IF(INDEX(o_c,ROW()-ROUNDUP(ROWS(o_c)/2,0),),0,COLUMN(o_c)))&gt;0,ROW(INDIRECT("1:"&amp;COLUMNS(o_c)+1))),ROW(INDIRECT("1:"&amp;COLUMNS(o_c)+1))),COLUMN())),"")</f>
        <v>1</v>
      </c>
      <c r="D17">
        <f t="array" aca="1" ref="D17" ca="1">IFERROR(INDEX(FREQUENCY(IF(INDEX(o_c,ROW()-ROUNDUP(ROWS(o_c)/2,0),),COLUMN(o_c)),IF(INDEX(o_c,ROW()-ROUNDUP(ROWS(o_c)/2,0),),0,COLUMN(o_c))),INDEX(SMALL(IF(FREQUENCY(IF(INDEX(o_c,ROW()-ROUNDUP(ROWS(o_c)/2,0),),COLUMN(o_c)),IF(INDEX(o_c,ROW()-ROUNDUP(ROWS(o_c)/2,0),),0,COLUMN(o_c)))&gt;0,ROW(INDIRECT("1:"&amp;COLUMNS(o_c)+1))),ROW(INDIRECT("1:"&amp;COLUMNS(o_c)+1))),COLUMN())),"")</f>
        <v>1</v>
      </c>
      <c r="E17">
        <f t="array" aca="1" ref="E17" ca="1">IFERROR(INDEX(FREQUENCY(IF(INDEX(o_c,ROW()-ROUNDUP(ROWS(o_c)/2,0),),COLUMN(o_c)),IF(INDEX(o_c,ROW()-ROUNDUP(ROWS(o_c)/2,0),),0,COLUMN(o_c))),INDEX(SMALL(IF(FREQUENCY(IF(INDEX(o_c,ROW()-ROUNDUP(ROWS(o_c)/2,0),),COLUMN(o_c)),IF(INDEX(o_c,ROW()-ROUNDUP(ROWS(o_c)/2,0),),0,COLUMN(o_c)))&gt;0,ROW(INDIRECT("1:"&amp;COLUMNS(o_c)+1))),ROW(INDIRECT("1:"&amp;COLUMNS(o_c)+1))),COLUMN())),"")</f>
        <v>5</v>
      </c>
      <c r="F17">
        <f t="array" aca="1" ref="F17" ca="1">IFERROR(INDEX(FREQUENCY(IF(INDEX(o_c,ROW()-ROUNDUP(ROWS(o_c)/2,0),),COLUMN(o_c)),IF(INDEX(o_c,ROW()-ROUNDUP(ROWS(o_c)/2,0),),0,COLUMN(o_c))),INDEX(SMALL(IF(FREQUENCY(IF(INDEX(o_c,ROW()-ROUNDUP(ROWS(o_c)/2,0),),COLUMN(o_c)),IF(INDEX(o_c,ROW()-ROUNDUP(ROWS(o_c)/2,0),),0,COLUMN(o_c)))&gt;0,ROW(INDIRECT("1:"&amp;COLUMNS(o_c)+1))),ROW(INDIRECT("1:"&amp;COLUMNS(o_c)+1))),COLUMN())),"")</f>
        <v>3</v>
      </c>
      <c r="G17">
        <f t="array" aca="1" ref="G17" ca="1">IFERROR(INDEX(FREQUENCY(IF(INDEX(o_c,ROW()-ROUNDUP(ROWS(o_c)/2,0),),COLUMN(o_c)),IF(INDEX(o_c,ROW()-ROUNDUP(ROWS(o_c)/2,0),),0,COLUMN(o_c))),INDEX(SMALL(IF(FREQUENCY(IF(INDEX(o_c,ROW()-ROUNDUP(ROWS(o_c)/2,0),),COLUMN(o_c)),IF(INDEX(o_c,ROW()-ROUNDUP(ROWS(o_c)/2,0),),0,COLUMN(o_c)))&gt;0,ROW(INDIRECT("1:"&amp;COLUMNS(o_c)+1))),ROW(INDIRECT("1:"&amp;COLUMNS(o_c)+1))),COLUMN())),"")</f>
        <v>4</v>
      </c>
      <c r="H17" t="str">
        <f t="array" aca="1" ref="H17" ca="1">IFERROR(INDEX(FREQUENCY(IF(INDEX(o_c,ROW()-ROUNDUP(ROWS(o_c)/2,0),),COLUMN(o_c)),IF(INDEX(o_c,ROW()-ROUNDUP(ROWS(o_c)/2,0),),0,COLUMN(o_c))),INDEX(SMALL(IF(FREQUENCY(IF(INDEX(o_c,ROW()-ROUNDUP(ROWS(o_c)/2,0),),COLUMN(o_c)),IF(INDEX(o_c,ROW()-ROUNDUP(ROWS(o_c)/2,0),),0,COLUMN(o_c)))&gt;0,ROW(INDIRECT("1:"&amp;COLUMNS(o_c)+1))),ROW(INDIRECT("1:"&amp;COLUMNS(o_c)+1))),COLUMN())),"")</f>
        <v/>
      </c>
      <c r="I17" t="str">
        <f t="array" aca="1" ref="I17" ca="1">IFERROR(INDEX(FREQUENCY(IF(INDEX(o_c,ROW()-ROUNDUP(ROWS(o_c)/2,0),),COLUMN(o_c)),IF(INDEX(o_c,ROW()-ROUNDUP(ROWS(o_c)/2,0),),0,COLUMN(o_c))),INDEX(SMALL(IF(FREQUENCY(IF(INDEX(o_c,ROW()-ROUNDUP(ROWS(o_c)/2,0),),COLUMN(o_c)),IF(INDEX(o_c,ROW()-ROUNDUP(ROWS(o_c)/2,0),),0,COLUMN(o_c)))&gt;0,ROW(INDIRECT("1:"&amp;COLUMNS(o_c)+1))),ROW(INDIRECT("1:"&amp;COLUMNS(o_c)+1))),COLUMN())),"")</f>
        <v/>
      </c>
      <c r="J17" t="str">
        <f t="array" aca="1" ref="J17" ca="1">IFERROR(INDEX(FREQUENCY(IF(INDEX(o_c,ROW()-ROUNDUP(ROWS(o_c)/2,0),),COLUMN(o_c)),IF(INDEX(o_c,ROW()-ROUNDUP(ROWS(o_c)/2,0),),0,COLUMN(o_c))),INDEX(SMALL(IF(FREQUENCY(IF(INDEX(o_c,ROW()-ROUNDUP(ROWS(o_c)/2,0),),COLUMN(o_c)),IF(INDEX(o_c,ROW()-ROUNDUP(ROWS(o_c)/2,0),),0,COLUMN(o_c)))&gt;0,ROW(INDIRECT("1:"&amp;COLUMNS(o_c)+1))),ROW(INDIRECT("1:"&amp;COLUMNS(o_c)+1))),COLUMN())),"")</f>
        <v/>
      </c>
      <c r="K17" t="str">
        <f t="array" aca="1" ref="K17" ca="1">IFERROR(INDEX(FREQUENCY(IF(INDEX(o_c,ROW()-ROUNDUP(ROWS(o_c)/2,0),),COLUMN(o_c)),IF(INDEX(o_c,ROW()-ROUNDUP(ROWS(o_c)/2,0),),0,COLUMN(o_c))),INDEX(SMALL(IF(FREQUENCY(IF(INDEX(o_c,ROW()-ROUNDUP(ROWS(o_c)/2,0),),COLUMN(o_c)),IF(INDEX(o_c,ROW()-ROUNDUP(ROWS(o_c)/2,0),),0,COLUMN(o_c)))&gt;0,ROW(INDIRECT("1:"&amp;COLUMNS(o_c)+1))),ROW(INDIRECT("1:"&amp;COLUMNS(o_c)+1))),COLUMN())),"")</f>
        <v/>
      </c>
      <c r="L17" t="str">
        <f t="array" aca="1" ref="L17" ca="1">IFERROR(INDEX(FREQUENCY(IF(INDEX(o_c,ROW()-ROUNDUP(ROWS(o_c)/2,0),),COLUMN(o_c)),IF(INDEX(o_c,ROW()-ROUNDUP(ROWS(o_c)/2,0),),0,COLUMN(o_c))),INDEX(SMALL(IF(FREQUENCY(IF(INDEX(o_c,ROW()-ROUNDUP(ROWS(o_c)/2,0),),COLUMN(o_c)),IF(INDEX(o_c,ROW()-ROUNDUP(ROWS(o_c)/2,0),),0,COLUMN(o_c)))&gt;0,ROW(INDIRECT("1:"&amp;COLUMNS(o_c)+1))),ROW(INDIRECT("1:"&amp;COLUMNS(o_c)+1))),COLUMN())),"")</f>
        <v/>
      </c>
      <c r="M17" t="str">
        <f t="array" aca="1" ref="M17" ca="1">IFERROR(INDEX(FREQUENCY(IF(INDEX(o_c,ROW()-ROUNDUP(ROWS(o_c)/2,0),),COLUMN(o_c)),IF(INDEX(o_c,ROW()-ROUNDUP(ROWS(o_c)/2,0),),0,COLUMN(o_c))),INDEX(SMALL(IF(FREQUENCY(IF(INDEX(o_c,ROW()-ROUNDUP(ROWS(o_c)/2,0),),COLUMN(o_c)),IF(INDEX(o_c,ROW()-ROUNDUP(ROWS(o_c)/2,0),),0,COLUMN(o_c)))&gt;0,ROW(INDIRECT("1:"&amp;COLUMNS(o_c)+1))),ROW(INDIRECT("1:"&amp;COLUMNS(o_c)+1))),COLUMN())),"")</f>
        <v/>
      </c>
      <c r="N17" s="24"/>
      <c r="O17" s="25"/>
      <c r="P17" s="25"/>
      <c r="Q17" s="25"/>
      <c r="R17" s="26"/>
      <c r="S17" s="24"/>
      <c r="T17" s="25"/>
      <c r="U17" s="25"/>
      <c r="V17" s="25"/>
      <c r="W17" s="26"/>
      <c r="X17" s="24"/>
      <c r="Y17" s="25"/>
      <c r="Z17" s="25"/>
      <c r="AA17" s="25"/>
      <c r="AB17" s="26"/>
      <c r="AC17" s="24"/>
      <c r="AD17" s="25"/>
      <c r="AE17" s="25"/>
      <c r="AF17" s="25"/>
      <c r="AG17" s="26"/>
      <c r="AH17" s="24"/>
      <c r="AI17" s="25"/>
      <c r="AJ17" s="25"/>
      <c r="AK17" s="25"/>
      <c r="AL17" s="26"/>
      <c r="AM17" t="str">
        <f t="array" ref="AM17">IF(SUM(1*(N17:AL17=INDEX(o_c,ROW()-13,)))=25,"C","")</f>
        <v/>
      </c>
      <c r="AO17" s="31" t="s">
        <v>27</v>
      </c>
    </row>
    <row r="18" spans="1:41" ht="15.75" thickBot="1" x14ac:dyDescent="0.3">
      <c r="A18">
        <f t="array" aca="1" ref="A18" ca="1">IFERROR(INDEX(FREQUENCY(IF(INDEX(o_c,ROW()-ROUNDUP(ROWS(o_c)/2,0),),COLUMN(o_c)),IF(INDEX(o_c,ROW()-ROUNDUP(ROWS(o_c)/2,0),),0,COLUMN(o_c))),INDEX(SMALL(IF(FREQUENCY(IF(INDEX(o_c,ROW()-ROUNDUP(ROWS(o_c)/2,0),),COLUMN(o_c)),IF(INDEX(o_c,ROW()-ROUNDUP(ROWS(o_c)/2,0),),0,COLUMN(o_c)))&gt;0,ROW(INDIRECT("1:"&amp;COLUMNS(o_c)+1))),ROW(INDIRECT("1:"&amp;COLUMNS(o_c)+1))),COLUMN())),"")</f>
        <v>7</v>
      </c>
      <c r="B18">
        <f t="array" aca="1" ref="B18" ca="1">IFERROR(INDEX(FREQUENCY(IF(INDEX(o_c,ROW()-ROUNDUP(ROWS(o_c)/2,0),),COLUMN(o_c)),IF(INDEX(o_c,ROW()-ROUNDUP(ROWS(o_c)/2,0),),0,COLUMN(o_c))),INDEX(SMALL(IF(FREQUENCY(IF(INDEX(o_c,ROW()-ROUNDUP(ROWS(o_c)/2,0),),COLUMN(o_c)),IF(INDEX(o_c,ROW()-ROUNDUP(ROWS(o_c)/2,0),),0,COLUMN(o_c)))&gt;0,ROW(INDIRECT("1:"&amp;COLUMNS(o_c)+1))),ROW(INDIRECT("1:"&amp;COLUMNS(o_c)+1))),COLUMN())),"")</f>
        <v>2</v>
      </c>
      <c r="C18">
        <f t="array" aca="1" ref="C18" ca="1">IFERROR(INDEX(FREQUENCY(IF(INDEX(o_c,ROW()-ROUNDUP(ROWS(o_c)/2,0),),COLUMN(o_c)),IF(INDEX(o_c,ROW()-ROUNDUP(ROWS(o_c)/2,0),),0,COLUMN(o_c))),INDEX(SMALL(IF(FREQUENCY(IF(INDEX(o_c,ROW()-ROUNDUP(ROWS(o_c)/2,0),),COLUMN(o_c)),IF(INDEX(o_c,ROW()-ROUNDUP(ROWS(o_c)/2,0),),0,COLUMN(o_c)))&gt;0,ROW(INDIRECT("1:"&amp;COLUMNS(o_c)+1))),ROW(INDIRECT("1:"&amp;COLUMNS(o_c)+1))),COLUMN())),"")</f>
        <v>1</v>
      </c>
      <c r="D18">
        <f t="array" aca="1" ref="D18" ca="1">IFERROR(INDEX(FREQUENCY(IF(INDEX(o_c,ROW()-ROUNDUP(ROWS(o_c)/2,0),),COLUMN(o_c)),IF(INDEX(o_c,ROW()-ROUNDUP(ROWS(o_c)/2,0),),0,COLUMN(o_c))),INDEX(SMALL(IF(FREQUENCY(IF(INDEX(o_c,ROW()-ROUNDUP(ROWS(o_c)/2,0),),COLUMN(o_c)),IF(INDEX(o_c,ROW()-ROUNDUP(ROWS(o_c)/2,0),),0,COLUMN(o_c)))&gt;0,ROW(INDIRECT("1:"&amp;COLUMNS(o_c)+1))),ROW(INDIRECT("1:"&amp;COLUMNS(o_c)+1))),COLUMN())),"")</f>
        <v>1</v>
      </c>
      <c r="E18">
        <f t="array" aca="1" ref="E18" ca="1">IFERROR(INDEX(FREQUENCY(IF(INDEX(o_c,ROW()-ROUNDUP(ROWS(o_c)/2,0),),COLUMN(o_c)),IF(INDEX(o_c,ROW()-ROUNDUP(ROWS(o_c)/2,0),),0,COLUMN(o_c))),INDEX(SMALL(IF(FREQUENCY(IF(INDEX(o_c,ROW()-ROUNDUP(ROWS(o_c)/2,0),),COLUMN(o_c)),IF(INDEX(o_c,ROW()-ROUNDUP(ROWS(o_c)/2,0),),0,COLUMN(o_c)))&gt;0,ROW(INDIRECT("1:"&amp;COLUMNS(o_c)+1))),ROW(INDIRECT("1:"&amp;COLUMNS(o_c)+1))),COLUMN())),"")</f>
        <v>1</v>
      </c>
      <c r="F18">
        <f t="array" aca="1" ref="F18" ca="1">IFERROR(INDEX(FREQUENCY(IF(INDEX(o_c,ROW()-ROUNDUP(ROWS(o_c)/2,0),),COLUMN(o_c)),IF(INDEX(o_c,ROW()-ROUNDUP(ROWS(o_c)/2,0),),0,COLUMN(o_c))),INDEX(SMALL(IF(FREQUENCY(IF(INDEX(o_c,ROW()-ROUNDUP(ROWS(o_c)/2,0),),COLUMN(o_c)),IF(INDEX(o_c,ROW()-ROUNDUP(ROWS(o_c)/2,0),),0,COLUMN(o_c)))&gt;0,ROW(INDIRECT("1:"&amp;COLUMNS(o_c)+1))),ROW(INDIRECT("1:"&amp;COLUMNS(o_c)+1))),COLUMN())),"")</f>
        <v>5</v>
      </c>
      <c r="G18" t="str">
        <f t="array" aca="1" ref="G18" ca="1">IFERROR(INDEX(FREQUENCY(IF(INDEX(o_c,ROW()-ROUNDUP(ROWS(o_c)/2,0),),COLUMN(o_c)),IF(INDEX(o_c,ROW()-ROUNDUP(ROWS(o_c)/2,0),),0,COLUMN(o_c))),INDEX(SMALL(IF(FREQUENCY(IF(INDEX(o_c,ROW()-ROUNDUP(ROWS(o_c)/2,0),),COLUMN(o_c)),IF(INDEX(o_c,ROW()-ROUNDUP(ROWS(o_c)/2,0),),0,COLUMN(o_c)))&gt;0,ROW(INDIRECT("1:"&amp;COLUMNS(o_c)+1))),ROW(INDIRECT("1:"&amp;COLUMNS(o_c)+1))),COLUMN())),"")</f>
        <v/>
      </c>
      <c r="H18" t="str">
        <f t="array" aca="1" ref="H18" ca="1">IFERROR(INDEX(FREQUENCY(IF(INDEX(o_c,ROW()-ROUNDUP(ROWS(o_c)/2,0),),COLUMN(o_c)),IF(INDEX(o_c,ROW()-ROUNDUP(ROWS(o_c)/2,0),),0,COLUMN(o_c))),INDEX(SMALL(IF(FREQUENCY(IF(INDEX(o_c,ROW()-ROUNDUP(ROWS(o_c)/2,0),),COLUMN(o_c)),IF(INDEX(o_c,ROW()-ROUNDUP(ROWS(o_c)/2,0),),0,COLUMN(o_c)))&gt;0,ROW(INDIRECT("1:"&amp;COLUMNS(o_c)+1))),ROW(INDIRECT("1:"&amp;COLUMNS(o_c)+1))),COLUMN())),"")</f>
        <v/>
      </c>
      <c r="I18" t="str">
        <f t="array" aca="1" ref="I18" ca="1">IFERROR(INDEX(FREQUENCY(IF(INDEX(o_c,ROW()-ROUNDUP(ROWS(o_c)/2,0),),COLUMN(o_c)),IF(INDEX(o_c,ROW()-ROUNDUP(ROWS(o_c)/2,0),),0,COLUMN(o_c))),INDEX(SMALL(IF(FREQUENCY(IF(INDEX(o_c,ROW()-ROUNDUP(ROWS(o_c)/2,0),),COLUMN(o_c)),IF(INDEX(o_c,ROW()-ROUNDUP(ROWS(o_c)/2,0),),0,COLUMN(o_c)))&gt;0,ROW(INDIRECT("1:"&amp;COLUMNS(o_c)+1))),ROW(INDIRECT("1:"&amp;COLUMNS(o_c)+1))),COLUMN())),"")</f>
        <v/>
      </c>
      <c r="J18" t="str">
        <f t="array" aca="1" ref="J18" ca="1">IFERROR(INDEX(FREQUENCY(IF(INDEX(o_c,ROW()-ROUNDUP(ROWS(o_c)/2,0),),COLUMN(o_c)),IF(INDEX(o_c,ROW()-ROUNDUP(ROWS(o_c)/2,0),),0,COLUMN(o_c))),INDEX(SMALL(IF(FREQUENCY(IF(INDEX(o_c,ROW()-ROUNDUP(ROWS(o_c)/2,0),),COLUMN(o_c)),IF(INDEX(o_c,ROW()-ROUNDUP(ROWS(o_c)/2,0),),0,COLUMN(o_c)))&gt;0,ROW(INDIRECT("1:"&amp;COLUMNS(o_c)+1))),ROW(INDIRECT("1:"&amp;COLUMNS(o_c)+1))),COLUMN())),"")</f>
        <v/>
      </c>
      <c r="K18" t="str">
        <f t="array" aca="1" ref="K18" ca="1">IFERROR(INDEX(FREQUENCY(IF(INDEX(o_c,ROW()-ROUNDUP(ROWS(o_c)/2,0),),COLUMN(o_c)),IF(INDEX(o_c,ROW()-ROUNDUP(ROWS(o_c)/2,0),),0,COLUMN(o_c))),INDEX(SMALL(IF(FREQUENCY(IF(INDEX(o_c,ROW()-ROUNDUP(ROWS(o_c)/2,0),),COLUMN(o_c)),IF(INDEX(o_c,ROW()-ROUNDUP(ROWS(o_c)/2,0),),0,COLUMN(o_c)))&gt;0,ROW(INDIRECT("1:"&amp;COLUMNS(o_c)+1))),ROW(INDIRECT("1:"&amp;COLUMNS(o_c)+1))),COLUMN())),"")</f>
        <v/>
      </c>
      <c r="L18" t="str">
        <f t="array" aca="1" ref="L18" ca="1">IFERROR(INDEX(FREQUENCY(IF(INDEX(o_c,ROW()-ROUNDUP(ROWS(o_c)/2,0),),COLUMN(o_c)),IF(INDEX(o_c,ROW()-ROUNDUP(ROWS(o_c)/2,0),),0,COLUMN(o_c))),INDEX(SMALL(IF(FREQUENCY(IF(INDEX(o_c,ROW()-ROUNDUP(ROWS(o_c)/2,0),),COLUMN(o_c)),IF(INDEX(o_c,ROW()-ROUNDUP(ROWS(o_c)/2,0),),0,COLUMN(o_c)))&gt;0,ROW(INDIRECT("1:"&amp;COLUMNS(o_c)+1))),ROW(INDIRECT("1:"&amp;COLUMNS(o_c)+1))),COLUMN())),"")</f>
        <v/>
      </c>
      <c r="M18" t="str">
        <f t="array" aca="1" ref="M18" ca="1">IFERROR(INDEX(FREQUENCY(IF(INDEX(o_c,ROW()-ROUNDUP(ROWS(o_c)/2,0),),COLUMN(o_c)),IF(INDEX(o_c,ROW()-ROUNDUP(ROWS(o_c)/2,0),),0,COLUMN(o_c))),INDEX(SMALL(IF(FREQUENCY(IF(INDEX(o_c,ROW()-ROUNDUP(ROWS(o_c)/2,0),),COLUMN(o_c)),IF(INDEX(o_c,ROW()-ROUNDUP(ROWS(o_c)/2,0),),0,COLUMN(o_c)))&gt;0,ROW(INDIRECT("1:"&amp;COLUMNS(o_c)+1))),ROW(INDIRECT("1:"&amp;COLUMNS(o_c)+1))),COLUMN())),"")</f>
        <v/>
      </c>
      <c r="N18" s="27"/>
      <c r="O18" s="28"/>
      <c r="P18" s="28"/>
      <c r="Q18" s="28"/>
      <c r="R18" s="29"/>
      <c r="S18" s="27"/>
      <c r="T18" s="28"/>
      <c r="U18" s="28"/>
      <c r="V18" s="28"/>
      <c r="W18" s="29"/>
      <c r="X18" s="27"/>
      <c r="Y18" s="28"/>
      <c r="Z18" s="28"/>
      <c r="AA18" s="28"/>
      <c r="AB18" s="29"/>
      <c r="AC18" s="27"/>
      <c r="AD18" s="28"/>
      <c r="AE18" s="28"/>
      <c r="AF18" s="28"/>
      <c r="AG18" s="29"/>
      <c r="AH18" s="27"/>
      <c r="AI18" s="28"/>
      <c r="AJ18" s="28"/>
      <c r="AK18" s="28"/>
      <c r="AL18" s="29"/>
      <c r="AM18" t="str">
        <f t="array" ref="AM18">IF(SUM(1*(N18:AL18=INDEX(o_c,ROW()-13,)))=25,"C","")</f>
        <v/>
      </c>
    </row>
    <row r="19" spans="1:41" x14ac:dyDescent="0.25">
      <c r="A19">
        <f t="array" aca="1" ref="A19" ca="1">IFERROR(INDEX(FREQUENCY(IF(INDEX(o_c,ROW()-ROUNDUP(ROWS(o_c)/2,0),),COLUMN(o_c)),IF(INDEX(o_c,ROW()-ROUNDUP(ROWS(o_c)/2,0),),0,COLUMN(o_c))),INDEX(SMALL(IF(FREQUENCY(IF(INDEX(o_c,ROW()-ROUNDUP(ROWS(o_c)/2,0),),COLUMN(o_c)),IF(INDEX(o_c,ROW()-ROUNDUP(ROWS(o_c)/2,0),),0,COLUMN(o_c)))&gt;0,ROW(INDIRECT("1:"&amp;COLUMNS(o_c)+1))),ROW(INDIRECT("1:"&amp;COLUMNS(o_c)+1))),COLUMN())),"")</f>
        <v>4</v>
      </c>
      <c r="B19">
        <f t="array" aca="1" ref="B19" ca="1">IFERROR(INDEX(FREQUENCY(IF(INDEX(o_c,ROW()-ROUNDUP(ROWS(o_c)/2,0),),COLUMN(o_c)),IF(INDEX(o_c,ROW()-ROUNDUP(ROWS(o_c)/2,0),),0,COLUMN(o_c))),INDEX(SMALL(IF(FREQUENCY(IF(INDEX(o_c,ROW()-ROUNDUP(ROWS(o_c)/2,0),),COLUMN(o_c)),IF(INDEX(o_c,ROW()-ROUNDUP(ROWS(o_c)/2,0),),0,COLUMN(o_c)))&gt;0,ROW(INDIRECT("1:"&amp;COLUMNS(o_c)+1))),ROW(INDIRECT("1:"&amp;COLUMNS(o_c)+1))),COLUMN())),"")</f>
        <v>2</v>
      </c>
      <c r="C19">
        <f t="array" aca="1" ref="C19" ca="1">IFERROR(INDEX(FREQUENCY(IF(INDEX(o_c,ROW()-ROUNDUP(ROWS(o_c)/2,0),),COLUMN(o_c)),IF(INDEX(o_c,ROW()-ROUNDUP(ROWS(o_c)/2,0),),0,COLUMN(o_c))),INDEX(SMALL(IF(FREQUENCY(IF(INDEX(o_c,ROW()-ROUNDUP(ROWS(o_c)/2,0),),COLUMN(o_c)),IF(INDEX(o_c,ROW()-ROUNDUP(ROWS(o_c)/2,0),),0,COLUMN(o_c)))&gt;0,ROW(INDIRECT("1:"&amp;COLUMNS(o_c)+1))),ROW(INDIRECT("1:"&amp;COLUMNS(o_c)+1))),COLUMN())),"")</f>
        <v>2</v>
      </c>
      <c r="D19">
        <f t="array" aca="1" ref="D19" ca="1">IFERROR(INDEX(FREQUENCY(IF(INDEX(o_c,ROW()-ROUNDUP(ROWS(o_c)/2,0),),COLUMN(o_c)),IF(INDEX(o_c,ROW()-ROUNDUP(ROWS(o_c)/2,0),),0,COLUMN(o_c))),INDEX(SMALL(IF(FREQUENCY(IF(INDEX(o_c,ROW()-ROUNDUP(ROWS(o_c)/2,0),),COLUMN(o_c)),IF(INDEX(o_c,ROW()-ROUNDUP(ROWS(o_c)/2,0),),0,COLUMN(o_c)))&gt;0,ROW(INDIRECT("1:"&amp;COLUMNS(o_c)+1))),ROW(INDIRECT("1:"&amp;COLUMNS(o_c)+1))),COLUMN())),"")</f>
        <v>3</v>
      </c>
      <c r="E19">
        <f t="array" aca="1" ref="E19" ca="1">IFERROR(INDEX(FREQUENCY(IF(INDEX(o_c,ROW()-ROUNDUP(ROWS(o_c)/2,0),),COLUMN(o_c)),IF(INDEX(o_c,ROW()-ROUNDUP(ROWS(o_c)/2,0),),0,COLUMN(o_c))),INDEX(SMALL(IF(FREQUENCY(IF(INDEX(o_c,ROW()-ROUNDUP(ROWS(o_c)/2,0),),COLUMN(o_c)),IF(INDEX(o_c,ROW()-ROUNDUP(ROWS(o_c)/2,0),),0,COLUMN(o_c)))&gt;0,ROW(INDIRECT("1:"&amp;COLUMNS(o_c)+1))),ROW(INDIRECT("1:"&amp;COLUMNS(o_c)+1))),COLUMN())),"")</f>
        <v>1</v>
      </c>
      <c r="F19">
        <f t="array" aca="1" ref="F19" ca="1">IFERROR(INDEX(FREQUENCY(IF(INDEX(o_c,ROW()-ROUNDUP(ROWS(o_c)/2,0),),COLUMN(o_c)),IF(INDEX(o_c,ROW()-ROUNDUP(ROWS(o_c)/2,0),),0,COLUMN(o_c))),INDEX(SMALL(IF(FREQUENCY(IF(INDEX(o_c,ROW()-ROUNDUP(ROWS(o_c)/2,0),),COLUMN(o_c)),IF(INDEX(o_c,ROW()-ROUNDUP(ROWS(o_c)/2,0),),0,COLUMN(o_c)))&gt;0,ROW(INDIRECT("1:"&amp;COLUMNS(o_c)+1))),ROW(INDIRECT("1:"&amp;COLUMNS(o_c)+1))),COLUMN())),"")</f>
        <v>3</v>
      </c>
      <c r="G19" t="str">
        <f t="array" aca="1" ref="G19" ca="1">IFERROR(INDEX(FREQUENCY(IF(INDEX(o_c,ROW()-ROUNDUP(ROWS(o_c)/2,0),),COLUMN(o_c)),IF(INDEX(o_c,ROW()-ROUNDUP(ROWS(o_c)/2,0),),0,COLUMN(o_c))),INDEX(SMALL(IF(FREQUENCY(IF(INDEX(o_c,ROW()-ROUNDUP(ROWS(o_c)/2,0),),COLUMN(o_c)),IF(INDEX(o_c,ROW()-ROUNDUP(ROWS(o_c)/2,0),),0,COLUMN(o_c)))&gt;0,ROW(INDIRECT("1:"&amp;COLUMNS(o_c)+1))),ROW(INDIRECT("1:"&amp;COLUMNS(o_c)+1))),COLUMN())),"")</f>
        <v/>
      </c>
      <c r="H19" t="str">
        <f t="array" aca="1" ref="H19" ca="1">IFERROR(INDEX(FREQUENCY(IF(INDEX(o_c,ROW()-ROUNDUP(ROWS(o_c)/2,0),),COLUMN(o_c)),IF(INDEX(o_c,ROW()-ROUNDUP(ROWS(o_c)/2,0),),0,COLUMN(o_c))),INDEX(SMALL(IF(FREQUENCY(IF(INDEX(o_c,ROW()-ROUNDUP(ROWS(o_c)/2,0),),COLUMN(o_c)),IF(INDEX(o_c,ROW()-ROUNDUP(ROWS(o_c)/2,0),),0,COLUMN(o_c)))&gt;0,ROW(INDIRECT("1:"&amp;COLUMNS(o_c)+1))),ROW(INDIRECT("1:"&amp;COLUMNS(o_c)+1))),COLUMN())),"")</f>
        <v/>
      </c>
      <c r="I19" t="str">
        <f t="array" aca="1" ref="I19" ca="1">IFERROR(INDEX(FREQUENCY(IF(INDEX(o_c,ROW()-ROUNDUP(ROWS(o_c)/2,0),),COLUMN(o_c)),IF(INDEX(o_c,ROW()-ROUNDUP(ROWS(o_c)/2,0),),0,COLUMN(o_c))),INDEX(SMALL(IF(FREQUENCY(IF(INDEX(o_c,ROW()-ROUNDUP(ROWS(o_c)/2,0),),COLUMN(o_c)),IF(INDEX(o_c,ROW()-ROUNDUP(ROWS(o_c)/2,0),),0,COLUMN(o_c)))&gt;0,ROW(INDIRECT("1:"&amp;COLUMNS(o_c)+1))),ROW(INDIRECT("1:"&amp;COLUMNS(o_c)+1))),COLUMN())),"")</f>
        <v/>
      </c>
      <c r="J19" t="str">
        <f t="array" aca="1" ref="J19" ca="1">IFERROR(INDEX(FREQUENCY(IF(INDEX(o_c,ROW()-ROUNDUP(ROWS(o_c)/2,0),),COLUMN(o_c)),IF(INDEX(o_c,ROW()-ROUNDUP(ROWS(o_c)/2,0),),0,COLUMN(o_c))),INDEX(SMALL(IF(FREQUENCY(IF(INDEX(o_c,ROW()-ROUNDUP(ROWS(o_c)/2,0),),COLUMN(o_c)),IF(INDEX(o_c,ROW()-ROUNDUP(ROWS(o_c)/2,0),),0,COLUMN(o_c)))&gt;0,ROW(INDIRECT("1:"&amp;COLUMNS(o_c)+1))),ROW(INDIRECT("1:"&amp;COLUMNS(o_c)+1))),COLUMN())),"")</f>
        <v/>
      </c>
      <c r="K19" t="str">
        <f t="array" aca="1" ref="K19" ca="1">IFERROR(INDEX(FREQUENCY(IF(INDEX(o_c,ROW()-ROUNDUP(ROWS(o_c)/2,0),),COLUMN(o_c)),IF(INDEX(o_c,ROW()-ROUNDUP(ROWS(o_c)/2,0),),0,COLUMN(o_c))),INDEX(SMALL(IF(FREQUENCY(IF(INDEX(o_c,ROW()-ROUNDUP(ROWS(o_c)/2,0),),COLUMN(o_c)),IF(INDEX(o_c,ROW()-ROUNDUP(ROWS(o_c)/2,0),),0,COLUMN(o_c)))&gt;0,ROW(INDIRECT("1:"&amp;COLUMNS(o_c)+1))),ROW(INDIRECT("1:"&amp;COLUMNS(o_c)+1))),COLUMN())),"")</f>
        <v/>
      </c>
      <c r="L19" t="str">
        <f t="array" aca="1" ref="L19" ca="1">IFERROR(INDEX(FREQUENCY(IF(INDEX(o_c,ROW()-ROUNDUP(ROWS(o_c)/2,0),),COLUMN(o_c)),IF(INDEX(o_c,ROW()-ROUNDUP(ROWS(o_c)/2,0),),0,COLUMN(o_c))),INDEX(SMALL(IF(FREQUENCY(IF(INDEX(o_c,ROW()-ROUNDUP(ROWS(o_c)/2,0),),COLUMN(o_c)),IF(INDEX(o_c,ROW()-ROUNDUP(ROWS(o_c)/2,0),),0,COLUMN(o_c)))&gt;0,ROW(INDIRECT("1:"&amp;COLUMNS(o_c)+1))),ROW(INDIRECT("1:"&amp;COLUMNS(o_c)+1))),COLUMN())),"")</f>
        <v/>
      </c>
      <c r="M19" t="str">
        <f t="array" aca="1" ref="M19" ca="1">IFERROR(INDEX(FREQUENCY(IF(INDEX(o_c,ROW()-ROUNDUP(ROWS(o_c)/2,0),),COLUMN(o_c)),IF(INDEX(o_c,ROW()-ROUNDUP(ROWS(o_c)/2,0),),0,COLUMN(o_c))),INDEX(SMALL(IF(FREQUENCY(IF(INDEX(o_c,ROW()-ROUNDUP(ROWS(o_c)/2,0),),COLUMN(o_c)),IF(INDEX(o_c,ROW()-ROUNDUP(ROWS(o_c)/2,0),),0,COLUMN(o_c)))&gt;0,ROW(INDIRECT("1:"&amp;COLUMNS(o_c)+1))),ROW(INDIRECT("1:"&amp;COLUMNS(o_c)+1))),COLUMN())),"")</f>
        <v/>
      </c>
      <c r="N19" s="21"/>
      <c r="O19" s="22"/>
      <c r="P19" s="22"/>
      <c r="Q19" s="22"/>
      <c r="R19" s="23"/>
      <c r="S19" s="21"/>
      <c r="T19" s="22"/>
      <c r="U19" s="22"/>
      <c r="V19" s="22"/>
      <c r="W19" s="23"/>
      <c r="X19" s="21"/>
      <c r="Y19" s="22"/>
      <c r="Z19" s="22"/>
      <c r="AA19" s="22"/>
      <c r="AB19" s="23"/>
      <c r="AC19" s="21"/>
      <c r="AD19" s="22"/>
      <c r="AE19" s="22"/>
      <c r="AF19" s="22"/>
      <c r="AG19" s="23"/>
      <c r="AH19" s="21"/>
      <c r="AI19" s="22"/>
      <c r="AJ19" s="22"/>
      <c r="AK19" s="22"/>
      <c r="AL19" s="23"/>
      <c r="AM19" t="str">
        <f t="array" ref="AM19">IF(SUM(1*(N19:AL19=INDEX(o_c,ROW()-13,)))=25,"C","")</f>
        <v/>
      </c>
    </row>
    <row r="20" spans="1:41" x14ac:dyDescent="0.25">
      <c r="A20">
        <f t="array" aca="1" ref="A20" ca="1">IFERROR(INDEX(FREQUENCY(IF(INDEX(o_c,ROW()-ROUNDUP(ROWS(o_c)/2,0),),COLUMN(o_c)),IF(INDEX(o_c,ROW()-ROUNDUP(ROWS(o_c)/2,0),),0,COLUMN(o_c))),INDEX(SMALL(IF(FREQUENCY(IF(INDEX(o_c,ROW()-ROUNDUP(ROWS(o_c)/2,0),),COLUMN(o_c)),IF(INDEX(o_c,ROW()-ROUNDUP(ROWS(o_c)/2,0),),0,COLUMN(o_c)))&gt;0,ROW(INDIRECT("1:"&amp;COLUMNS(o_c)+1))),ROW(INDIRECT("1:"&amp;COLUMNS(o_c)+1))),COLUMN())),"")</f>
        <v>3</v>
      </c>
      <c r="B20">
        <f t="array" aca="1" ref="B20" ca="1">IFERROR(INDEX(FREQUENCY(IF(INDEX(o_c,ROW()-ROUNDUP(ROWS(o_c)/2,0),),COLUMN(o_c)),IF(INDEX(o_c,ROW()-ROUNDUP(ROWS(o_c)/2,0),),0,COLUMN(o_c))),INDEX(SMALL(IF(FREQUENCY(IF(INDEX(o_c,ROW()-ROUNDUP(ROWS(o_c)/2,0),),COLUMN(o_c)),IF(INDEX(o_c,ROW()-ROUNDUP(ROWS(o_c)/2,0),),0,COLUMN(o_c)))&gt;0,ROW(INDIRECT("1:"&amp;COLUMNS(o_c)+1))),ROW(INDIRECT("1:"&amp;COLUMNS(o_c)+1))),COLUMN())),"")</f>
        <v>2</v>
      </c>
      <c r="C20">
        <f t="array" aca="1" ref="C20" ca="1">IFERROR(INDEX(FREQUENCY(IF(INDEX(o_c,ROW()-ROUNDUP(ROWS(o_c)/2,0),),COLUMN(o_c)),IF(INDEX(o_c,ROW()-ROUNDUP(ROWS(o_c)/2,0),),0,COLUMN(o_c))),INDEX(SMALL(IF(FREQUENCY(IF(INDEX(o_c,ROW()-ROUNDUP(ROWS(o_c)/2,0),),COLUMN(o_c)),IF(INDEX(o_c,ROW()-ROUNDUP(ROWS(o_c)/2,0),),0,COLUMN(o_c)))&gt;0,ROW(INDIRECT("1:"&amp;COLUMNS(o_c)+1))),ROW(INDIRECT("1:"&amp;COLUMNS(o_c)+1))),COLUMN())),"")</f>
        <v>1</v>
      </c>
      <c r="D20">
        <f t="array" aca="1" ref="D20" ca="1">IFERROR(INDEX(FREQUENCY(IF(INDEX(o_c,ROW()-ROUNDUP(ROWS(o_c)/2,0),),COLUMN(o_c)),IF(INDEX(o_c,ROW()-ROUNDUP(ROWS(o_c)/2,0),),0,COLUMN(o_c))),INDEX(SMALL(IF(FREQUENCY(IF(INDEX(o_c,ROW()-ROUNDUP(ROWS(o_c)/2,0),),COLUMN(o_c)),IF(INDEX(o_c,ROW()-ROUNDUP(ROWS(o_c)/2,0),),0,COLUMN(o_c)))&gt;0,ROW(INDIRECT("1:"&amp;COLUMNS(o_c)+1))),ROW(INDIRECT("1:"&amp;COLUMNS(o_c)+1))),COLUMN())),"")</f>
        <v>4</v>
      </c>
      <c r="E20">
        <f t="array" aca="1" ref="E20" ca="1">IFERROR(INDEX(FREQUENCY(IF(INDEX(o_c,ROW()-ROUNDUP(ROWS(o_c)/2,0),),COLUMN(o_c)),IF(INDEX(o_c,ROW()-ROUNDUP(ROWS(o_c)/2,0),),0,COLUMN(o_c))),INDEX(SMALL(IF(FREQUENCY(IF(INDEX(o_c,ROW()-ROUNDUP(ROWS(o_c)/2,0),),COLUMN(o_c)),IF(INDEX(o_c,ROW()-ROUNDUP(ROWS(o_c)/2,0),),0,COLUMN(o_c)))&gt;0,ROW(INDIRECT("1:"&amp;COLUMNS(o_c)+1))),ROW(INDIRECT("1:"&amp;COLUMNS(o_c)+1))),COLUMN())),"")</f>
        <v>5</v>
      </c>
      <c r="F20">
        <f t="array" aca="1" ref="F20" ca="1">IFERROR(INDEX(FREQUENCY(IF(INDEX(o_c,ROW()-ROUNDUP(ROWS(o_c)/2,0),),COLUMN(o_c)),IF(INDEX(o_c,ROW()-ROUNDUP(ROWS(o_c)/2,0),),0,COLUMN(o_c))),INDEX(SMALL(IF(FREQUENCY(IF(INDEX(o_c,ROW()-ROUNDUP(ROWS(o_c)/2,0),),COLUMN(o_c)),IF(INDEX(o_c,ROW()-ROUNDUP(ROWS(o_c)/2,0),),0,COLUMN(o_c)))&gt;0,ROW(INDIRECT("1:"&amp;COLUMNS(o_c)+1))),ROW(INDIRECT("1:"&amp;COLUMNS(o_c)+1))),COLUMN())),"")</f>
        <v>3</v>
      </c>
      <c r="G20" t="str">
        <f t="array" aca="1" ref="G20" ca="1">IFERROR(INDEX(FREQUENCY(IF(INDEX(o_c,ROW()-ROUNDUP(ROWS(o_c)/2,0),),COLUMN(o_c)),IF(INDEX(o_c,ROW()-ROUNDUP(ROWS(o_c)/2,0),),0,COLUMN(o_c))),INDEX(SMALL(IF(FREQUENCY(IF(INDEX(o_c,ROW()-ROUNDUP(ROWS(o_c)/2,0),),COLUMN(o_c)),IF(INDEX(o_c,ROW()-ROUNDUP(ROWS(o_c)/2,0),),0,COLUMN(o_c)))&gt;0,ROW(INDIRECT("1:"&amp;COLUMNS(o_c)+1))),ROW(INDIRECT("1:"&amp;COLUMNS(o_c)+1))),COLUMN())),"")</f>
        <v/>
      </c>
      <c r="H20" t="str">
        <f t="array" aca="1" ref="H20" ca="1">IFERROR(INDEX(FREQUENCY(IF(INDEX(o_c,ROW()-ROUNDUP(ROWS(o_c)/2,0),),COLUMN(o_c)),IF(INDEX(o_c,ROW()-ROUNDUP(ROWS(o_c)/2,0),),0,COLUMN(o_c))),INDEX(SMALL(IF(FREQUENCY(IF(INDEX(o_c,ROW()-ROUNDUP(ROWS(o_c)/2,0),),COLUMN(o_c)),IF(INDEX(o_c,ROW()-ROUNDUP(ROWS(o_c)/2,0),),0,COLUMN(o_c)))&gt;0,ROW(INDIRECT("1:"&amp;COLUMNS(o_c)+1))),ROW(INDIRECT("1:"&amp;COLUMNS(o_c)+1))),COLUMN())),"")</f>
        <v/>
      </c>
      <c r="I20" t="str">
        <f t="array" aca="1" ref="I20" ca="1">IFERROR(INDEX(FREQUENCY(IF(INDEX(o_c,ROW()-ROUNDUP(ROWS(o_c)/2,0),),COLUMN(o_c)),IF(INDEX(o_c,ROW()-ROUNDUP(ROWS(o_c)/2,0),),0,COLUMN(o_c))),INDEX(SMALL(IF(FREQUENCY(IF(INDEX(o_c,ROW()-ROUNDUP(ROWS(o_c)/2,0),),COLUMN(o_c)),IF(INDEX(o_c,ROW()-ROUNDUP(ROWS(o_c)/2,0),),0,COLUMN(o_c)))&gt;0,ROW(INDIRECT("1:"&amp;COLUMNS(o_c)+1))),ROW(INDIRECT("1:"&amp;COLUMNS(o_c)+1))),COLUMN())),"")</f>
        <v/>
      </c>
      <c r="J20" t="str">
        <f t="array" aca="1" ref="J20" ca="1">IFERROR(INDEX(FREQUENCY(IF(INDEX(o_c,ROW()-ROUNDUP(ROWS(o_c)/2,0),),COLUMN(o_c)),IF(INDEX(o_c,ROW()-ROUNDUP(ROWS(o_c)/2,0),),0,COLUMN(o_c))),INDEX(SMALL(IF(FREQUENCY(IF(INDEX(o_c,ROW()-ROUNDUP(ROWS(o_c)/2,0),),COLUMN(o_c)),IF(INDEX(o_c,ROW()-ROUNDUP(ROWS(o_c)/2,0),),0,COLUMN(o_c)))&gt;0,ROW(INDIRECT("1:"&amp;COLUMNS(o_c)+1))),ROW(INDIRECT("1:"&amp;COLUMNS(o_c)+1))),COLUMN())),"")</f>
        <v/>
      </c>
      <c r="K20" t="str">
        <f t="array" aca="1" ref="K20" ca="1">IFERROR(INDEX(FREQUENCY(IF(INDEX(o_c,ROW()-ROUNDUP(ROWS(o_c)/2,0),),COLUMN(o_c)),IF(INDEX(o_c,ROW()-ROUNDUP(ROWS(o_c)/2,0),),0,COLUMN(o_c))),INDEX(SMALL(IF(FREQUENCY(IF(INDEX(o_c,ROW()-ROUNDUP(ROWS(o_c)/2,0),),COLUMN(o_c)),IF(INDEX(o_c,ROW()-ROUNDUP(ROWS(o_c)/2,0),),0,COLUMN(o_c)))&gt;0,ROW(INDIRECT("1:"&amp;COLUMNS(o_c)+1))),ROW(INDIRECT("1:"&amp;COLUMNS(o_c)+1))),COLUMN())),"")</f>
        <v/>
      </c>
      <c r="L20" t="str">
        <f t="array" aca="1" ref="L20" ca="1">IFERROR(INDEX(FREQUENCY(IF(INDEX(o_c,ROW()-ROUNDUP(ROWS(o_c)/2,0),),COLUMN(o_c)),IF(INDEX(o_c,ROW()-ROUNDUP(ROWS(o_c)/2,0),),0,COLUMN(o_c))),INDEX(SMALL(IF(FREQUENCY(IF(INDEX(o_c,ROW()-ROUNDUP(ROWS(o_c)/2,0),),COLUMN(o_c)),IF(INDEX(o_c,ROW()-ROUNDUP(ROWS(o_c)/2,0),),0,COLUMN(o_c)))&gt;0,ROW(INDIRECT("1:"&amp;COLUMNS(o_c)+1))),ROW(INDIRECT("1:"&amp;COLUMNS(o_c)+1))),COLUMN())),"")</f>
        <v/>
      </c>
      <c r="M20" t="str">
        <f t="array" aca="1" ref="M20" ca="1">IFERROR(INDEX(FREQUENCY(IF(INDEX(o_c,ROW()-ROUNDUP(ROWS(o_c)/2,0),),COLUMN(o_c)),IF(INDEX(o_c,ROW()-ROUNDUP(ROWS(o_c)/2,0),),0,COLUMN(o_c))),INDEX(SMALL(IF(FREQUENCY(IF(INDEX(o_c,ROW()-ROUNDUP(ROWS(o_c)/2,0),),COLUMN(o_c)),IF(INDEX(o_c,ROW()-ROUNDUP(ROWS(o_c)/2,0),),0,COLUMN(o_c)))&gt;0,ROW(INDIRECT("1:"&amp;COLUMNS(o_c)+1))),ROW(INDIRECT("1:"&amp;COLUMNS(o_c)+1))),COLUMN())),"")</f>
        <v/>
      </c>
      <c r="N20" s="24"/>
      <c r="O20" s="25"/>
      <c r="P20" s="25"/>
      <c r="Q20" s="25"/>
      <c r="R20" s="26"/>
      <c r="S20" s="24"/>
      <c r="T20" s="25"/>
      <c r="U20" s="25"/>
      <c r="V20" s="25"/>
      <c r="W20" s="26"/>
      <c r="X20" s="24"/>
      <c r="Y20" s="25"/>
      <c r="Z20" s="25"/>
      <c r="AA20" s="25"/>
      <c r="AB20" s="26"/>
      <c r="AC20" s="24"/>
      <c r="AD20" s="25"/>
      <c r="AE20" s="25"/>
      <c r="AF20" s="25"/>
      <c r="AG20" s="26"/>
      <c r="AH20" s="24"/>
      <c r="AI20" s="25"/>
      <c r="AJ20" s="25"/>
      <c r="AK20" s="25"/>
      <c r="AL20" s="26"/>
      <c r="AM20" t="str">
        <f t="array" ref="AM20">IF(SUM(1*(N20:AL20=INDEX(o_c,ROW()-13,)))=25,"C","")</f>
        <v/>
      </c>
    </row>
    <row r="21" spans="1:41" x14ac:dyDescent="0.25">
      <c r="A21">
        <f t="array" aca="1" ref="A21" ca="1">IFERROR(INDEX(FREQUENCY(IF(INDEX(o_c,ROW()-ROUNDUP(ROWS(o_c)/2,0),),COLUMN(o_c)),IF(INDEX(o_c,ROW()-ROUNDUP(ROWS(o_c)/2,0),),0,COLUMN(o_c))),INDEX(SMALL(IF(FREQUENCY(IF(INDEX(o_c,ROW()-ROUNDUP(ROWS(o_c)/2,0),),COLUMN(o_c)),IF(INDEX(o_c,ROW()-ROUNDUP(ROWS(o_c)/2,0),),0,COLUMN(o_c)))&gt;0,ROW(INDIRECT("1:"&amp;COLUMNS(o_c)+1))),ROW(INDIRECT("1:"&amp;COLUMNS(o_c)+1))),COLUMN())),"")</f>
        <v>1</v>
      </c>
      <c r="B21">
        <f t="array" aca="1" ref="B21" ca="1">IFERROR(INDEX(FREQUENCY(IF(INDEX(o_c,ROW()-ROUNDUP(ROWS(o_c)/2,0),),COLUMN(o_c)),IF(INDEX(o_c,ROW()-ROUNDUP(ROWS(o_c)/2,0),),0,COLUMN(o_c))),INDEX(SMALL(IF(FREQUENCY(IF(INDEX(o_c,ROW()-ROUNDUP(ROWS(o_c)/2,0),),COLUMN(o_c)),IF(INDEX(o_c,ROW()-ROUNDUP(ROWS(o_c)/2,0),),0,COLUMN(o_c)))&gt;0,ROW(INDIRECT("1:"&amp;COLUMNS(o_c)+1))),ROW(INDIRECT("1:"&amp;COLUMNS(o_c)+1))),COLUMN())),"")</f>
        <v>2</v>
      </c>
      <c r="C21">
        <f t="array" aca="1" ref="C21" ca="1">IFERROR(INDEX(FREQUENCY(IF(INDEX(o_c,ROW()-ROUNDUP(ROWS(o_c)/2,0),),COLUMN(o_c)),IF(INDEX(o_c,ROW()-ROUNDUP(ROWS(o_c)/2,0),),0,COLUMN(o_c))),INDEX(SMALL(IF(FREQUENCY(IF(INDEX(o_c,ROW()-ROUNDUP(ROWS(o_c)/2,0),),COLUMN(o_c)),IF(INDEX(o_c,ROW()-ROUNDUP(ROWS(o_c)/2,0),),0,COLUMN(o_c)))&gt;0,ROW(INDIRECT("1:"&amp;COLUMNS(o_c)+1))),ROW(INDIRECT("1:"&amp;COLUMNS(o_c)+1))),COLUMN())),"")</f>
        <v>4</v>
      </c>
      <c r="D21">
        <f t="array" aca="1" ref="D21" ca="1">IFERROR(INDEX(FREQUENCY(IF(INDEX(o_c,ROW()-ROUNDUP(ROWS(o_c)/2,0),),COLUMN(o_c)),IF(INDEX(o_c,ROW()-ROUNDUP(ROWS(o_c)/2,0),),0,COLUMN(o_c))),INDEX(SMALL(IF(FREQUENCY(IF(INDEX(o_c,ROW()-ROUNDUP(ROWS(o_c)/2,0),),COLUMN(o_c)),IF(INDEX(o_c,ROW()-ROUNDUP(ROWS(o_c)/2,0),),0,COLUMN(o_c)))&gt;0,ROW(INDIRECT("1:"&amp;COLUMNS(o_c)+1))),ROW(INDIRECT("1:"&amp;COLUMNS(o_c)+1))),COLUMN())),"")</f>
        <v>1</v>
      </c>
      <c r="E21">
        <f t="array" aca="1" ref="E21" ca="1">IFERROR(INDEX(FREQUENCY(IF(INDEX(o_c,ROW()-ROUNDUP(ROWS(o_c)/2,0),),COLUMN(o_c)),IF(INDEX(o_c,ROW()-ROUNDUP(ROWS(o_c)/2,0),),0,COLUMN(o_c))),INDEX(SMALL(IF(FREQUENCY(IF(INDEX(o_c,ROW()-ROUNDUP(ROWS(o_c)/2,0),),COLUMN(o_c)),IF(INDEX(o_c,ROW()-ROUNDUP(ROWS(o_c)/2,0),),0,COLUMN(o_c)))&gt;0,ROW(INDIRECT("1:"&amp;COLUMNS(o_c)+1))),ROW(INDIRECT("1:"&amp;COLUMNS(o_c)+1))),COLUMN())),"")</f>
        <v>2</v>
      </c>
      <c r="F21">
        <f t="array" aca="1" ref="F21" ca="1">IFERROR(INDEX(FREQUENCY(IF(INDEX(o_c,ROW()-ROUNDUP(ROWS(o_c)/2,0),),COLUMN(o_c)),IF(INDEX(o_c,ROW()-ROUNDUP(ROWS(o_c)/2,0),),0,COLUMN(o_c))),INDEX(SMALL(IF(FREQUENCY(IF(INDEX(o_c,ROW()-ROUNDUP(ROWS(o_c)/2,0),),COLUMN(o_c)),IF(INDEX(o_c,ROW()-ROUNDUP(ROWS(o_c)/2,0),),0,COLUMN(o_c)))&gt;0,ROW(INDIRECT("1:"&amp;COLUMNS(o_c)+1))),ROW(INDIRECT("1:"&amp;COLUMNS(o_c)+1))),COLUMN())),"")</f>
        <v>2</v>
      </c>
      <c r="G21">
        <f t="array" aca="1" ref="G21" ca="1">IFERROR(INDEX(FREQUENCY(IF(INDEX(o_c,ROW()-ROUNDUP(ROWS(o_c)/2,0),),COLUMN(o_c)),IF(INDEX(o_c,ROW()-ROUNDUP(ROWS(o_c)/2,0),),0,COLUMN(o_c))),INDEX(SMALL(IF(FREQUENCY(IF(INDEX(o_c,ROW()-ROUNDUP(ROWS(o_c)/2,0),),COLUMN(o_c)),IF(INDEX(o_c,ROW()-ROUNDUP(ROWS(o_c)/2,0),),0,COLUMN(o_c)))&gt;0,ROW(INDIRECT("1:"&amp;COLUMNS(o_c)+1))),ROW(INDIRECT("1:"&amp;COLUMNS(o_c)+1))),COLUMN())),"")</f>
        <v>7</v>
      </c>
      <c r="H21" t="str">
        <f t="array" aca="1" ref="H21" ca="1">IFERROR(INDEX(FREQUENCY(IF(INDEX(o_c,ROW()-ROUNDUP(ROWS(o_c)/2,0),),COLUMN(o_c)),IF(INDEX(o_c,ROW()-ROUNDUP(ROWS(o_c)/2,0),),0,COLUMN(o_c))),INDEX(SMALL(IF(FREQUENCY(IF(INDEX(o_c,ROW()-ROUNDUP(ROWS(o_c)/2,0),),COLUMN(o_c)),IF(INDEX(o_c,ROW()-ROUNDUP(ROWS(o_c)/2,0),),0,COLUMN(o_c)))&gt;0,ROW(INDIRECT("1:"&amp;COLUMNS(o_c)+1))),ROW(INDIRECT("1:"&amp;COLUMNS(o_c)+1))),COLUMN())),"")</f>
        <v/>
      </c>
      <c r="I21" t="str">
        <f t="array" aca="1" ref="I21" ca="1">IFERROR(INDEX(FREQUENCY(IF(INDEX(o_c,ROW()-ROUNDUP(ROWS(o_c)/2,0),),COLUMN(o_c)),IF(INDEX(o_c,ROW()-ROUNDUP(ROWS(o_c)/2,0),),0,COLUMN(o_c))),INDEX(SMALL(IF(FREQUENCY(IF(INDEX(o_c,ROW()-ROUNDUP(ROWS(o_c)/2,0),),COLUMN(o_c)),IF(INDEX(o_c,ROW()-ROUNDUP(ROWS(o_c)/2,0),),0,COLUMN(o_c)))&gt;0,ROW(INDIRECT("1:"&amp;COLUMNS(o_c)+1))),ROW(INDIRECT("1:"&amp;COLUMNS(o_c)+1))),COLUMN())),"")</f>
        <v/>
      </c>
      <c r="J21" t="str">
        <f t="array" aca="1" ref="J21" ca="1">IFERROR(INDEX(FREQUENCY(IF(INDEX(o_c,ROW()-ROUNDUP(ROWS(o_c)/2,0),),COLUMN(o_c)),IF(INDEX(o_c,ROW()-ROUNDUP(ROWS(o_c)/2,0),),0,COLUMN(o_c))),INDEX(SMALL(IF(FREQUENCY(IF(INDEX(o_c,ROW()-ROUNDUP(ROWS(o_c)/2,0),),COLUMN(o_c)),IF(INDEX(o_c,ROW()-ROUNDUP(ROWS(o_c)/2,0),),0,COLUMN(o_c)))&gt;0,ROW(INDIRECT("1:"&amp;COLUMNS(o_c)+1))),ROW(INDIRECT("1:"&amp;COLUMNS(o_c)+1))),COLUMN())),"")</f>
        <v/>
      </c>
      <c r="K21" t="str">
        <f t="array" aca="1" ref="K21" ca="1">IFERROR(INDEX(FREQUENCY(IF(INDEX(o_c,ROW()-ROUNDUP(ROWS(o_c)/2,0),),COLUMN(o_c)),IF(INDEX(o_c,ROW()-ROUNDUP(ROWS(o_c)/2,0),),0,COLUMN(o_c))),INDEX(SMALL(IF(FREQUENCY(IF(INDEX(o_c,ROW()-ROUNDUP(ROWS(o_c)/2,0),),COLUMN(o_c)),IF(INDEX(o_c,ROW()-ROUNDUP(ROWS(o_c)/2,0),),0,COLUMN(o_c)))&gt;0,ROW(INDIRECT("1:"&amp;COLUMNS(o_c)+1))),ROW(INDIRECT("1:"&amp;COLUMNS(o_c)+1))),COLUMN())),"")</f>
        <v/>
      </c>
      <c r="L21" t="str">
        <f t="array" aca="1" ref="L21" ca="1">IFERROR(INDEX(FREQUENCY(IF(INDEX(o_c,ROW()-ROUNDUP(ROWS(o_c)/2,0),),COLUMN(o_c)),IF(INDEX(o_c,ROW()-ROUNDUP(ROWS(o_c)/2,0),),0,COLUMN(o_c))),INDEX(SMALL(IF(FREQUENCY(IF(INDEX(o_c,ROW()-ROUNDUP(ROWS(o_c)/2,0),),COLUMN(o_c)),IF(INDEX(o_c,ROW()-ROUNDUP(ROWS(o_c)/2,0),),0,COLUMN(o_c)))&gt;0,ROW(INDIRECT("1:"&amp;COLUMNS(o_c)+1))),ROW(INDIRECT("1:"&amp;COLUMNS(o_c)+1))),COLUMN())),"")</f>
        <v/>
      </c>
      <c r="M21" t="str">
        <f t="array" aca="1" ref="M21" ca="1">IFERROR(INDEX(FREQUENCY(IF(INDEX(o_c,ROW()-ROUNDUP(ROWS(o_c)/2,0),),COLUMN(o_c)),IF(INDEX(o_c,ROW()-ROUNDUP(ROWS(o_c)/2,0),),0,COLUMN(o_c))),INDEX(SMALL(IF(FREQUENCY(IF(INDEX(o_c,ROW()-ROUNDUP(ROWS(o_c)/2,0),),COLUMN(o_c)),IF(INDEX(o_c,ROW()-ROUNDUP(ROWS(o_c)/2,0),),0,COLUMN(o_c)))&gt;0,ROW(INDIRECT("1:"&amp;COLUMNS(o_c)+1))),ROW(INDIRECT("1:"&amp;COLUMNS(o_c)+1))),COLUMN())),"")</f>
        <v/>
      </c>
      <c r="N21" s="24"/>
      <c r="O21" s="25"/>
      <c r="P21" s="25"/>
      <c r="Q21" s="25"/>
      <c r="R21" s="26"/>
      <c r="S21" s="24"/>
      <c r="T21" s="25"/>
      <c r="U21" s="25"/>
      <c r="V21" s="25"/>
      <c r="W21" s="26"/>
      <c r="X21" s="24"/>
      <c r="Y21" s="25"/>
      <c r="Z21" s="25"/>
      <c r="AA21" s="25"/>
      <c r="AB21" s="26"/>
      <c r="AC21" s="24"/>
      <c r="AD21" s="25"/>
      <c r="AE21" s="25"/>
      <c r="AF21" s="25"/>
      <c r="AG21" s="26"/>
      <c r="AH21" s="24"/>
      <c r="AI21" s="25"/>
      <c r="AJ21" s="25"/>
      <c r="AK21" s="25"/>
      <c r="AL21" s="26"/>
      <c r="AM21" t="str">
        <f t="array" ref="AM21">IF(SUM(1*(N21:AL21=INDEX(o_c,ROW()-13,)))=25,"C","")</f>
        <v/>
      </c>
    </row>
    <row r="22" spans="1:41" x14ac:dyDescent="0.25">
      <c r="A22">
        <f t="array" aca="1" ref="A22" ca="1">IFERROR(INDEX(FREQUENCY(IF(INDEX(o_c,ROW()-ROUNDUP(ROWS(o_c)/2,0),),COLUMN(o_c)),IF(INDEX(o_c,ROW()-ROUNDUP(ROWS(o_c)/2,0),),0,COLUMN(o_c))),INDEX(SMALL(IF(FREQUENCY(IF(INDEX(o_c,ROW()-ROUNDUP(ROWS(o_c)/2,0),),COLUMN(o_c)),IF(INDEX(o_c,ROW()-ROUNDUP(ROWS(o_c)/2,0),),0,COLUMN(o_c)))&gt;0,ROW(INDIRECT("1:"&amp;COLUMNS(o_c)+1))),ROW(INDIRECT("1:"&amp;COLUMNS(o_c)+1))),COLUMN())),"")</f>
        <v>2</v>
      </c>
      <c r="B22">
        <f t="array" aca="1" ref="B22" ca="1">IFERROR(INDEX(FREQUENCY(IF(INDEX(o_c,ROW()-ROUNDUP(ROWS(o_c)/2,0),),COLUMN(o_c)),IF(INDEX(o_c,ROW()-ROUNDUP(ROWS(o_c)/2,0),),0,COLUMN(o_c))),INDEX(SMALL(IF(FREQUENCY(IF(INDEX(o_c,ROW()-ROUNDUP(ROWS(o_c)/2,0),),COLUMN(o_c)),IF(INDEX(o_c,ROW()-ROUNDUP(ROWS(o_c)/2,0),),0,COLUMN(o_c)))&gt;0,ROW(INDIRECT("1:"&amp;COLUMNS(o_c)+1))),ROW(INDIRECT("1:"&amp;COLUMNS(o_c)+1))),COLUMN())),"")</f>
        <v>9</v>
      </c>
      <c r="C22">
        <f t="array" aca="1" ref="C22" ca="1">IFERROR(INDEX(FREQUENCY(IF(INDEX(o_c,ROW()-ROUNDUP(ROWS(o_c)/2,0),),COLUMN(o_c)),IF(INDEX(o_c,ROW()-ROUNDUP(ROWS(o_c)/2,0),),0,COLUMN(o_c))),INDEX(SMALL(IF(FREQUENCY(IF(INDEX(o_c,ROW()-ROUNDUP(ROWS(o_c)/2,0),),COLUMN(o_c)),IF(INDEX(o_c,ROW()-ROUNDUP(ROWS(o_c)/2,0),),0,COLUMN(o_c)))&gt;0,ROW(INDIRECT("1:"&amp;COLUMNS(o_c)+1))),ROW(INDIRECT("1:"&amp;COLUMNS(o_c)+1))),COLUMN())),"")</f>
        <v>3</v>
      </c>
      <c r="D22">
        <f t="array" aca="1" ref="D22" ca="1">IFERROR(INDEX(FREQUENCY(IF(INDEX(o_c,ROW()-ROUNDUP(ROWS(o_c)/2,0),),COLUMN(o_c)),IF(INDEX(o_c,ROW()-ROUNDUP(ROWS(o_c)/2,0),),0,COLUMN(o_c))),INDEX(SMALL(IF(FREQUENCY(IF(INDEX(o_c,ROW()-ROUNDUP(ROWS(o_c)/2,0),),COLUMN(o_c)),IF(INDEX(o_c,ROW()-ROUNDUP(ROWS(o_c)/2,0),),0,COLUMN(o_c)))&gt;0,ROW(INDIRECT("1:"&amp;COLUMNS(o_c)+1))),ROW(INDIRECT("1:"&amp;COLUMNS(o_c)+1))),COLUMN())),"")</f>
        <v>3</v>
      </c>
      <c r="E22">
        <f t="array" aca="1" ref="E22" ca="1">IFERROR(INDEX(FREQUENCY(IF(INDEX(o_c,ROW()-ROUNDUP(ROWS(o_c)/2,0),),COLUMN(o_c)),IF(INDEX(o_c,ROW()-ROUNDUP(ROWS(o_c)/2,0),),0,COLUMN(o_c))),INDEX(SMALL(IF(FREQUENCY(IF(INDEX(o_c,ROW()-ROUNDUP(ROWS(o_c)/2,0),),COLUMN(o_c)),IF(INDEX(o_c,ROW()-ROUNDUP(ROWS(o_c)/2,0),),0,COLUMN(o_c)))&gt;0,ROW(INDIRECT("1:"&amp;COLUMNS(o_c)+1))),ROW(INDIRECT("1:"&amp;COLUMNS(o_c)+1))),COLUMN())),"")</f>
        <v>3</v>
      </c>
      <c r="F22" t="str">
        <f t="array" aca="1" ref="F22" ca="1">IFERROR(INDEX(FREQUENCY(IF(INDEX(o_c,ROW()-ROUNDUP(ROWS(o_c)/2,0),),COLUMN(o_c)),IF(INDEX(o_c,ROW()-ROUNDUP(ROWS(o_c)/2,0),),0,COLUMN(o_c))),INDEX(SMALL(IF(FREQUENCY(IF(INDEX(o_c,ROW()-ROUNDUP(ROWS(o_c)/2,0),),COLUMN(o_c)),IF(INDEX(o_c,ROW()-ROUNDUP(ROWS(o_c)/2,0),),0,COLUMN(o_c)))&gt;0,ROW(INDIRECT("1:"&amp;COLUMNS(o_c)+1))),ROW(INDIRECT("1:"&amp;COLUMNS(o_c)+1))),COLUMN())),"")</f>
        <v/>
      </c>
      <c r="G22" t="str">
        <f t="array" aca="1" ref="G22" ca="1">IFERROR(INDEX(FREQUENCY(IF(INDEX(o_c,ROW()-ROUNDUP(ROWS(o_c)/2,0),),COLUMN(o_c)),IF(INDEX(o_c,ROW()-ROUNDUP(ROWS(o_c)/2,0),),0,COLUMN(o_c))),INDEX(SMALL(IF(FREQUENCY(IF(INDEX(o_c,ROW()-ROUNDUP(ROWS(o_c)/2,0),),COLUMN(o_c)),IF(INDEX(o_c,ROW()-ROUNDUP(ROWS(o_c)/2,0),),0,COLUMN(o_c)))&gt;0,ROW(INDIRECT("1:"&amp;COLUMNS(o_c)+1))),ROW(INDIRECT("1:"&amp;COLUMNS(o_c)+1))),COLUMN())),"")</f>
        <v/>
      </c>
      <c r="H22" t="str">
        <f t="array" aca="1" ref="H22" ca="1">IFERROR(INDEX(FREQUENCY(IF(INDEX(o_c,ROW()-ROUNDUP(ROWS(o_c)/2,0),),COLUMN(o_c)),IF(INDEX(o_c,ROW()-ROUNDUP(ROWS(o_c)/2,0),),0,COLUMN(o_c))),INDEX(SMALL(IF(FREQUENCY(IF(INDEX(o_c,ROW()-ROUNDUP(ROWS(o_c)/2,0),),COLUMN(o_c)),IF(INDEX(o_c,ROW()-ROUNDUP(ROWS(o_c)/2,0),),0,COLUMN(o_c)))&gt;0,ROW(INDIRECT("1:"&amp;COLUMNS(o_c)+1))),ROW(INDIRECT("1:"&amp;COLUMNS(o_c)+1))),COLUMN())),"")</f>
        <v/>
      </c>
      <c r="I22" t="str">
        <f t="array" aca="1" ref="I22" ca="1">IFERROR(INDEX(FREQUENCY(IF(INDEX(o_c,ROW()-ROUNDUP(ROWS(o_c)/2,0),),COLUMN(o_c)),IF(INDEX(o_c,ROW()-ROUNDUP(ROWS(o_c)/2,0),),0,COLUMN(o_c))),INDEX(SMALL(IF(FREQUENCY(IF(INDEX(o_c,ROW()-ROUNDUP(ROWS(o_c)/2,0),),COLUMN(o_c)),IF(INDEX(o_c,ROW()-ROUNDUP(ROWS(o_c)/2,0),),0,COLUMN(o_c)))&gt;0,ROW(INDIRECT("1:"&amp;COLUMNS(o_c)+1))),ROW(INDIRECT("1:"&amp;COLUMNS(o_c)+1))),COLUMN())),"")</f>
        <v/>
      </c>
      <c r="J22" t="str">
        <f t="array" aca="1" ref="J22" ca="1">IFERROR(INDEX(FREQUENCY(IF(INDEX(o_c,ROW()-ROUNDUP(ROWS(o_c)/2,0),),COLUMN(o_c)),IF(INDEX(o_c,ROW()-ROUNDUP(ROWS(o_c)/2,0),),0,COLUMN(o_c))),INDEX(SMALL(IF(FREQUENCY(IF(INDEX(o_c,ROW()-ROUNDUP(ROWS(o_c)/2,0),),COLUMN(o_c)),IF(INDEX(o_c,ROW()-ROUNDUP(ROWS(o_c)/2,0),),0,COLUMN(o_c)))&gt;0,ROW(INDIRECT("1:"&amp;COLUMNS(o_c)+1))),ROW(INDIRECT("1:"&amp;COLUMNS(o_c)+1))),COLUMN())),"")</f>
        <v/>
      </c>
      <c r="K22" t="str">
        <f t="array" aca="1" ref="K22" ca="1">IFERROR(INDEX(FREQUENCY(IF(INDEX(o_c,ROW()-ROUNDUP(ROWS(o_c)/2,0),),COLUMN(o_c)),IF(INDEX(o_c,ROW()-ROUNDUP(ROWS(o_c)/2,0),),0,COLUMN(o_c))),INDEX(SMALL(IF(FREQUENCY(IF(INDEX(o_c,ROW()-ROUNDUP(ROWS(o_c)/2,0),),COLUMN(o_c)),IF(INDEX(o_c,ROW()-ROUNDUP(ROWS(o_c)/2,0),),0,COLUMN(o_c)))&gt;0,ROW(INDIRECT("1:"&amp;COLUMNS(o_c)+1))),ROW(INDIRECT("1:"&amp;COLUMNS(o_c)+1))),COLUMN())),"")</f>
        <v/>
      </c>
      <c r="L22" t="str">
        <f t="array" aca="1" ref="L22" ca="1">IFERROR(INDEX(FREQUENCY(IF(INDEX(o_c,ROW()-ROUNDUP(ROWS(o_c)/2,0),),COLUMN(o_c)),IF(INDEX(o_c,ROW()-ROUNDUP(ROWS(o_c)/2,0),),0,COLUMN(o_c))),INDEX(SMALL(IF(FREQUENCY(IF(INDEX(o_c,ROW()-ROUNDUP(ROWS(o_c)/2,0),),COLUMN(o_c)),IF(INDEX(o_c,ROW()-ROUNDUP(ROWS(o_c)/2,0),),0,COLUMN(o_c)))&gt;0,ROW(INDIRECT("1:"&amp;COLUMNS(o_c)+1))),ROW(INDIRECT("1:"&amp;COLUMNS(o_c)+1))),COLUMN())),"")</f>
        <v/>
      </c>
      <c r="M22" t="str">
        <f t="array" aca="1" ref="M22" ca="1">IFERROR(INDEX(FREQUENCY(IF(INDEX(o_c,ROW()-ROUNDUP(ROWS(o_c)/2,0),),COLUMN(o_c)),IF(INDEX(o_c,ROW()-ROUNDUP(ROWS(o_c)/2,0),),0,COLUMN(o_c))),INDEX(SMALL(IF(FREQUENCY(IF(INDEX(o_c,ROW()-ROUNDUP(ROWS(o_c)/2,0),),COLUMN(o_c)),IF(INDEX(o_c,ROW()-ROUNDUP(ROWS(o_c)/2,0),),0,COLUMN(o_c)))&gt;0,ROW(INDIRECT("1:"&amp;COLUMNS(o_c)+1))),ROW(INDIRECT("1:"&amp;COLUMNS(o_c)+1))),COLUMN())),"")</f>
        <v/>
      </c>
      <c r="N22" s="24"/>
      <c r="O22" s="25"/>
      <c r="P22" s="25"/>
      <c r="Q22" s="25"/>
      <c r="R22" s="26"/>
      <c r="S22" s="24"/>
      <c r="T22" s="25"/>
      <c r="U22" s="25"/>
      <c r="V22" s="25"/>
      <c r="W22" s="26"/>
      <c r="X22" s="24"/>
      <c r="Y22" s="25"/>
      <c r="Z22" s="25"/>
      <c r="AA22" s="25"/>
      <c r="AB22" s="26"/>
      <c r="AC22" s="24"/>
      <c r="AD22" s="25"/>
      <c r="AE22" s="25"/>
      <c r="AF22" s="25"/>
      <c r="AG22" s="26"/>
      <c r="AH22" s="24"/>
      <c r="AI22" s="25"/>
      <c r="AJ22" s="25"/>
      <c r="AK22" s="25"/>
      <c r="AL22" s="26"/>
      <c r="AM22" t="str">
        <f t="array" ref="AM22">IF(SUM(1*(N22:AL22=INDEX(o_c,ROW()-13,)))=25,"C","")</f>
        <v/>
      </c>
    </row>
    <row r="23" spans="1:41" ht="15.75" thickBot="1" x14ac:dyDescent="0.3">
      <c r="A23">
        <f t="array" aca="1" ref="A23" ca="1">IFERROR(INDEX(FREQUENCY(IF(INDEX(o_c,ROW()-ROUNDUP(ROWS(o_c)/2,0),),COLUMN(o_c)),IF(INDEX(o_c,ROW()-ROUNDUP(ROWS(o_c)/2,0),),0,COLUMN(o_c))),INDEX(SMALL(IF(FREQUENCY(IF(INDEX(o_c,ROW()-ROUNDUP(ROWS(o_c)/2,0),),COLUMN(o_c)),IF(INDEX(o_c,ROW()-ROUNDUP(ROWS(o_c)/2,0),),0,COLUMN(o_c)))&gt;0,ROW(INDIRECT("1:"&amp;COLUMNS(o_c)+1))),ROW(INDIRECT("1:"&amp;COLUMNS(o_c)+1))),COLUMN())),"")</f>
        <v>1</v>
      </c>
      <c r="B23">
        <f t="array" aca="1" ref="B23" ca="1">IFERROR(INDEX(FREQUENCY(IF(INDEX(o_c,ROW()-ROUNDUP(ROWS(o_c)/2,0),),COLUMN(o_c)),IF(INDEX(o_c,ROW()-ROUNDUP(ROWS(o_c)/2,0),),0,COLUMN(o_c))),INDEX(SMALL(IF(FREQUENCY(IF(INDEX(o_c,ROW()-ROUNDUP(ROWS(o_c)/2,0),),COLUMN(o_c)),IF(INDEX(o_c,ROW()-ROUNDUP(ROWS(o_c)/2,0),),0,COLUMN(o_c)))&gt;0,ROW(INDIRECT("1:"&amp;COLUMNS(o_c)+1))),ROW(INDIRECT("1:"&amp;COLUMNS(o_c)+1))),COLUMN())),"")</f>
        <v>1</v>
      </c>
      <c r="C23">
        <f t="array" aca="1" ref="C23" ca="1">IFERROR(INDEX(FREQUENCY(IF(INDEX(o_c,ROW()-ROUNDUP(ROWS(o_c)/2,0),),COLUMN(o_c)),IF(INDEX(o_c,ROW()-ROUNDUP(ROWS(o_c)/2,0),),0,COLUMN(o_c))),INDEX(SMALL(IF(FREQUENCY(IF(INDEX(o_c,ROW()-ROUNDUP(ROWS(o_c)/2,0),),COLUMN(o_c)),IF(INDEX(o_c,ROW()-ROUNDUP(ROWS(o_c)/2,0),),0,COLUMN(o_c)))&gt;0,ROW(INDIRECT("1:"&amp;COLUMNS(o_c)+1))),ROW(INDIRECT("1:"&amp;COLUMNS(o_c)+1))),COLUMN())),"")</f>
        <v>1</v>
      </c>
      <c r="D23">
        <f t="array" aca="1" ref="D23" ca="1">IFERROR(INDEX(FREQUENCY(IF(INDEX(o_c,ROW()-ROUNDUP(ROWS(o_c)/2,0),),COLUMN(o_c)),IF(INDEX(o_c,ROW()-ROUNDUP(ROWS(o_c)/2,0),),0,COLUMN(o_c))),INDEX(SMALL(IF(FREQUENCY(IF(INDEX(o_c,ROW()-ROUNDUP(ROWS(o_c)/2,0),),COLUMN(o_c)),IF(INDEX(o_c,ROW()-ROUNDUP(ROWS(o_c)/2,0),),0,COLUMN(o_c)))&gt;0,ROW(INDIRECT("1:"&amp;COLUMNS(o_c)+1))),ROW(INDIRECT("1:"&amp;COLUMNS(o_c)+1))),COLUMN())),"")</f>
        <v>2</v>
      </c>
      <c r="E23">
        <f t="array" aca="1" ref="E23" ca="1">IFERROR(INDEX(FREQUENCY(IF(INDEX(o_c,ROW()-ROUNDUP(ROWS(o_c)/2,0),),COLUMN(o_c)),IF(INDEX(o_c,ROW()-ROUNDUP(ROWS(o_c)/2,0),),0,COLUMN(o_c))),INDEX(SMALL(IF(FREQUENCY(IF(INDEX(o_c,ROW()-ROUNDUP(ROWS(o_c)/2,0),),COLUMN(o_c)),IF(INDEX(o_c,ROW()-ROUNDUP(ROWS(o_c)/2,0),),0,COLUMN(o_c)))&gt;0,ROW(INDIRECT("1:"&amp;COLUMNS(o_c)+1))),ROW(INDIRECT("1:"&amp;COLUMNS(o_c)+1))),COLUMN())),"")</f>
        <v>4</v>
      </c>
      <c r="F23">
        <f t="array" aca="1" ref="F23" ca="1">IFERROR(INDEX(FREQUENCY(IF(INDEX(o_c,ROW()-ROUNDUP(ROWS(o_c)/2,0),),COLUMN(o_c)),IF(INDEX(o_c,ROW()-ROUNDUP(ROWS(o_c)/2,0),),0,COLUMN(o_c))),INDEX(SMALL(IF(FREQUENCY(IF(INDEX(o_c,ROW()-ROUNDUP(ROWS(o_c)/2,0),),COLUMN(o_c)),IF(INDEX(o_c,ROW()-ROUNDUP(ROWS(o_c)/2,0),),0,COLUMN(o_c)))&gt;0,ROW(INDIRECT("1:"&amp;COLUMNS(o_c)+1))),ROW(INDIRECT("1:"&amp;COLUMNS(o_c)+1))),COLUMN())),"")</f>
        <v>1</v>
      </c>
      <c r="G23">
        <f t="array" aca="1" ref="G23" ca="1">IFERROR(INDEX(FREQUENCY(IF(INDEX(o_c,ROW()-ROUNDUP(ROWS(o_c)/2,0),),COLUMN(o_c)),IF(INDEX(o_c,ROW()-ROUNDUP(ROWS(o_c)/2,0),),0,COLUMN(o_c))),INDEX(SMALL(IF(FREQUENCY(IF(INDEX(o_c,ROW()-ROUNDUP(ROWS(o_c)/2,0),),COLUMN(o_c)),IF(INDEX(o_c,ROW()-ROUNDUP(ROWS(o_c)/2,0),),0,COLUMN(o_c)))&gt;0,ROW(INDIRECT("1:"&amp;COLUMNS(o_c)+1))),ROW(INDIRECT("1:"&amp;COLUMNS(o_c)+1))),COLUMN())),"")</f>
        <v>2</v>
      </c>
      <c r="H23">
        <f t="array" aca="1" ref="H23" ca="1">IFERROR(INDEX(FREQUENCY(IF(INDEX(o_c,ROW()-ROUNDUP(ROWS(o_c)/2,0),),COLUMN(o_c)),IF(INDEX(o_c,ROW()-ROUNDUP(ROWS(o_c)/2,0),),0,COLUMN(o_c))),INDEX(SMALL(IF(FREQUENCY(IF(INDEX(o_c,ROW()-ROUNDUP(ROWS(o_c)/2,0),),COLUMN(o_c)),IF(INDEX(o_c,ROW()-ROUNDUP(ROWS(o_c)/2,0),),0,COLUMN(o_c)))&gt;0,ROW(INDIRECT("1:"&amp;COLUMNS(o_c)+1))),ROW(INDIRECT("1:"&amp;COLUMNS(o_c)+1))),COLUMN())),"")</f>
        <v>2</v>
      </c>
      <c r="I23">
        <f t="array" aca="1" ref="I23" ca="1">IFERROR(INDEX(FREQUENCY(IF(INDEX(o_c,ROW()-ROUNDUP(ROWS(o_c)/2,0),),COLUMN(o_c)),IF(INDEX(o_c,ROW()-ROUNDUP(ROWS(o_c)/2,0),),0,COLUMN(o_c))),INDEX(SMALL(IF(FREQUENCY(IF(INDEX(o_c,ROW()-ROUNDUP(ROWS(o_c)/2,0),),COLUMN(o_c)),IF(INDEX(o_c,ROW()-ROUNDUP(ROWS(o_c)/2,0),),0,COLUMN(o_c)))&gt;0,ROW(INDIRECT("1:"&amp;COLUMNS(o_c)+1))),ROW(INDIRECT("1:"&amp;COLUMNS(o_c)+1))),COLUMN())),"")</f>
        <v>1</v>
      </c>
      <c r="J23" t="str">
        <f t="array" aca="1" ref="J23" ca="1">IFERROR(INDEX(FREQUENCY(IF(INDEX(o_c,ROW()-ROUNDUP(ROWS(o_c)/2,0),),COLUMN(o_c)),IF(INDEX(o_c,ROW()-ROUNDUP(ROWS(o_c)/2,0),),0,COLUMN(o_c))),INDEX(SMALL(IF(FREQUENCY(IF(INDEX(o_c,ROW()-ROUNDUP(ROWS(o_c)/2,0),),COLUMN(o_c)),IF(INDEX(o_c,ROW()-ROUNDUP(ROWS(o_c)/2,0),),0,COLUMN(o_c)))&gt;0,ROW(INDIRECT("1:"&amp;COLUMNS(o_c)+1))),ROW(INDIRECT("1:"&amp;COLUMNS(o_c)+1))),COLUMN())),"")</f>
        <v/>
      </c>
      <c r="K23" t="str">
        <f t="array" aca="1" ref="K23" ca="1">IFERROR(INDEX(FREQUENCY(IF(INDEX(o_c,ROW()-ROUNDUP(ROWS(o_c)/2,0),),COLUMN(o_c)),IF(INDEX(o_c,ROW()-ROUNDUP(ROWS(o_c)/2,0),),0,COLUMN(o_c))),INDEX(SMALL(IF(FREQUENCY(IF(INDEX(o_c,ROW()-ROUNDUP(ROWS(o_c)/2,0),),COLUMN(o_c)),IF(INDEX(o_c,ROW()-ROUNDUP(ROWS(o_c)/2,0),),0,COLUMN(o_c)))&gt;0,ROW(INDIRECT("1:"&amp;COLUMNS(o_c)+1))),ROW(INDIRECT("1:"&amp;COLUMNS(o_c)+1))),COLUMN())),"")</f>
        <v/>
      </c>
      <c r="L23" t="str">
        <f t="array" aca="1" ref="L23" ca="1">IFERROR(INDEX(FREQUENCY(IF(INDEX(o_c,ROW()-ROUNDUP(ROWS(o_c)/2,0),),COLUMN(o_c)),IF(INDEX(o_c,ROW()-ROUNDUP(ROWS(o_c)/2,0),),0,COLUMN(o_c))),INDEX(SMALL(IF(FREQUENCY(IF(INDEX(o_c,ROW()-ROUNDUP(ROWS(o_c)/2,0),),COLUMN(o_c)),IF(INDEX(o_c,ROW()-ROUNDUP(ROWS(o_c)/2,0),),0,COLUMN(o_c)))&gt;0,ROW(INDIRECT("1:"&amp;COLUMNS(o_c)+1))),ROW(INDIRECT("1:"&amp;COLUMNS(o_c)+1))),COLUMN())),"")</f>
        <v/>
      </c>
      <c r="M23" t="str">
        <f t="array" aca="1" ref="M23" ca="1">IFERROR(INDEX(FREQUENCY(IF(INDEX(o_c,ROW()-ROUNDUP(ROWS(o_c)/2,0),),COLUMN(o_c)),IF(INDEX(o_c,ROW()-ROUNDUP(ROWS(o_c)/2,0),),0,COLUMN(o_c))),INDEX(SMALL(IF(FREQUENCY(IF(INDEX(o_c,ROW()-ROUNDUP(ROWS(o_c)/2,0),),COLUMN(o_c)),IF(INDEX(o_c,ROW()-ROUNDUP(ROWS(o_c)/2,0),),0,COLUMN(o_c)))&gt;0,ROW(INDIRECT("1:"&amp;COLUMNS(o_c)+1))),ROW(INDIRECT("1:"&amp;COLUMNS(o_c)+1))),COLUMN())),"")</f>
        <v/>
      </c>
      <c r="N23" s="27"/>
      <c r="O23" s="28"/>
      <c r="P23" s="28"/>
      <c r="Q23" s="28"/>
      <c r="R23" s="29"/>
      <c r="S23" s="27"/>
      <c r="T23" s="28"/>
      <c r="U23" s="28"/>
      <c r="V23" s="28"/>
      <c r="W23" s="29"/>
      <c r="X23" s="27"/>
      <c r="Y23" s="28"/>
      <c r="Z23" s="28"/>
      <c r="AA23" s="28"/>
      <c r="AB23" s="29"/>
      <c r="AC23" s="27"/>
      <c r="AD23" s="28"/>
      <c r="AE23" s="28"/>
      <c r="AF23" s="28"/>
      <c r="AG23" s="29"/>
      <c r="AH23" s="27"/>
      <c r="AI23" s="28"/>
      <c r="AJ23" s="28"/>
      <c r="AK23" s="28"/>
      <c r="AL23" s="29"/>
      <c r="AM23" t="str">
        <f t="array" ref="AM23">IF(SUM(1*(N23:AL23=INDEX(o_c,ROW()-13,)))=25,"C","")</f>
        <v/>
      </c>
    </row>
    <row r="24" spans="1:41" x14ac:dyDescent="0.25">
      <c r="A24">
        <f t="array" aca="1" ref="A24" ca="1">IFERROR(INDEX(FREQUENCY(IF(INDEX(o_c,ROW()-ROUNDUP(ROWS(o_c)/2,0),),COLUMN(o_c)),IF(INDEX(o_c,ROW()-ROUNDUP(ROWS(o_c)/2,0),),0,COLUMN(o_c))),INDEX(SMALL(IF(FREQUENCY(IF(INDEX(o_c,ROW()-ROUNDUP(ROWS(o_c)/2,0),),COLUMN(o_c)),IF(INDEX(o_c,ROW()-ROUNDUP(ROWS(o_c)/2,0),),0,COLUMN(o_c)))&gt;0,ROW(INDIRECT("1:"&amp;COLUMNS(o_c)+1))),ROW(INDIRECT("1:"&amp;COLUMNS(o_c)+1))),COLUMN())),"")</f>
        <v>1</v>
      </c>
      <c r="B24">
        <f t="array" aca="1" ref="B24" ca="1">IFERROR(INDEX(FREQUENCY(IF(INDEX(o_c,ROW()-ROUNDUP(ROWS(o_c)/2,0),),COLUMN(o_c)),IF(INDEX(o_c,ROW()-ROUNDUP(ROWS(o_c)/2,0),),0,COLUMN(o_c))),INDEX(SMALL(IF(FREQUENCY(IF(INDEX(o_c,ROW()-ROUNDUP(ROWS(o_c)/2,0),),COLUMN(o_c)),IF(INDEX(o_c,ROW()-ROUNDUP(ROWS(o_c)/2,0),),0,COLUMN(o_c)))&gt;0,ROW(INDIRECT("1:"&amp;COLUMNS(o_c)+1))),ROW(INDIRECT("1:"&amp;COLUMNS(o_c)+1))),COLUMN())),"")</f>
        <v>3</v>
      </c>
      <c r="C24">
        <f t="array" aca="1" ref="C24" ca="1">IFERROR(INDEX(FREQUENCY(IF(INDEX(o_c,ROW()-ROUNDUP(ROWS(o_c)/2,0),),COLUMN(o_c)),IF(INDEX(o_c,ROW()-ROUNDUP(ROWS(o_c)/2,0),),0,COLUMN(o_c))),INDEX(SMALL(IF(FREQUENCY(IF(INDEX(o_c,ROW()-ROUNDUP(ROWS(o_c)/2,0),),COLUMN(o_c)),IF(INDEX(o_c,ROW()-ROUNDUP(ROWS(o_c)/2,0),),0,COLUMN(o_c)))&gt;0,ROW(INDIRECT("1:"&amp;COLUMNS(o_c)+1))),ROW(INDIRECT("1:"&amp;COLUMNS(o_c)+1))),COLUMN())),"")</f>
        <v>2</v>
      </c>
      <c r="D24">
        <f t="array" aca="1" ref="D24" ca="1">IFERROR(INDEX(FREQUENCY(IF(INDEX(o_c,ROW()-ROUNDUP(ROWS(o_c)/2,0),),COLUMN(o_c)),IF(INDEX(o_c,ROW()-ROUNDUP(ROWS(o_c)/2,0),),0,COLUMN(o_c))),INDEX(SMALL(IF(FREQUENCY(IF(INDEX(o_c,ROW()-ROUNDUP(ROWS(o_c)/2,0),),COLUMN(o_c)),IF(INDEX(o_c,ROW()-ROUNDUP(ROWS(o_c)/2,0),),0,COLUMN(o_c)))&gt;0,ROW(INDIRECT("1:"&amp;COLUMNS(o_c)+1))),ROW(INDIRECT("1:"&amp;COLUMNS(o_c)+1))),COLUMN())),"")</f>
        <v>1</v>
      </c>
      <c r="E24">
        <f t="array" aca="1" ref="E24" ca="1">IFERROR(INDEX(FREQUENCY(IF(INDEX(o_c,ROW()-ROUNDUP(ROWS(o_c)/2,0),),COLUMN(o_c)),IF(INDEX(o_c,ROW()-ROUNDUP(ROWS(o_c)/2,0),),0,COLUMN(o_c))),INDEX(SMALL(IF(FREQUENCY(IF(INDEX(o_c,ROW()-ROUNDUP(ROWS(o_c)/2,0),),COLUMN(o_c)),IF(INDEX(o_c,ROW()-ROUNDUP(ROWS(o_c)/2,0),),0,COLUMN(o_c)))&gt;0,ROW(INDIRECT("1:"&amp;COLUMNS(o_c)+1))),ROW(INDIRECT("1:"&amp;COLUMNS(o_c)+1))),COLUMN())),"")</f>
        <v>5</v>
      </c>
      <c r="F24" t="str">
        <f t="array" aca="1" ref="F24" ca="1">IFERROR(INDEX(FREQUENCY(IF(INDEX(o_c,ROW()-ROUNDUP(ROWS(o_c)/2,0),),COLUMN(o_c)),IF(INDEX(o_c,ROW()-ROUNDUP(ROWS(o_c)/2,0),),0,COLUMN(o_c))),INDEX(SMALL(IF(FREQUENCY(IF(INDEX(o_c,ROW()-ROUNDUP(ROWS(o_c)/2,0),),COLUMN(o_c)),IF(INDEX(o_c,ROW()-ROUNDUP(ROWS(o_c)/2,0),),0,COLUMN(o_c)))&gt;0,ROW(INDIRECT("1:"&amp;COLUMNS(o_c)+1))),ROW(INDIRECT("1:"&amp;COLUMNS(o_c)+1))),COLUMN())),"")</f>
        <v/>
      </c>
      <c r="G24" t="str">
        <f t="array" aca="1" ref="G24" ca="1">IFERROR(INDEX(FREQUENCY(IF(INDEX(o_c,ROW()-ROUNDUP(ROWS(o_c)/2,0),),COLUMN(o_c)),IF(INDEX(o_c,ROW()-ROUNDUP(ROWS(o_c)/2,0),),0,COLUMN(o_c))),INDEX(SMALL(IF(FREQUENCY(IF(INDEX(o_c,ROW()-ROUNDUP(ROWS(o_c)/2,0),),COLUMN(o_c)),IF(INDEX(o_c,ROW()-ROUNDUP(ROWS(o_c)/2,0),),0,COLUMN(o_c)))&gt;0,ROW(INDIRECT("1:"&amp;COLUMNS(o_c)+1))),ROW(INDIRECT("1:"&amp;COLUMNS(o_c)+1))),COLUMN())),"")</f>
        <v/>
      </c>
      <c r="H24" t="str">
        <f t="array" aca="1" ref="H24" ca="1">IFERROR(INDEX(FREQUENCY(IF(INDEX(o_c,ROW()-ROUNDUP(ROWS(o_c)/2,0),),COLUMN(o_c)),IF(INDEX(o_c,ROW()-ROUNDUP(ROWS(o_c)/2,0),),0,COLUMN(o_c))),INDEX(SMALL(IF(FREQUENCY(IF(INDEX(o_c,ROW()-ROUNDUP(ROWS(o_c)/2,0),),COLUMN(o_c)),IF(INDEX(o_c,ROW()-ROUNDUP(ROWS(o_c)/2,0),),0,COLUMN(o_c)))&gt;0,ROW(INDIRECT("1:"&amp;COLUMNS(o_c)+1))),ROW(INDIRECT("1:"&amp;COLUMNS(o_c)+1))),COLUMN())),"")</f>
        <v/>
      </c>
      <c r="I24" t="str">
        <f t="array" aca="1" ref="I24" ca="1">IFERROR(INDEX(FREQUENCY(IF(INDEX(o_c,ROW()-ROUNDUP(ROWS(o_c)/2,0),),COLUMN(o_c)),IF(INDEX(o_c,ROW()-ROUNDUP(ROWS(o_c)/2,0),),0,COLUMN(o_c))),INDEX(SMALL(IF(FREQUENCY(IF(INDEX(o_c,ROW()-ROUNDUP(ROWS(o_c)/2,0),),COLUMN(o_c)),IF(INDEX(o_c,ROW()-ROUNDUP(ROWS(o_c)/2,0),),0,COLUMN(o_c)))&gt;0,ROW(INDIRECT("1:"&amp;COLUMNS(o_c)+1))),ROW(INDIRECT("1:"&amp;COLUMNS(o_c)+1))),COLUMN())),"")</f>
        <v/>
      </c>
      <c r="J24" t="str">
        <f t="array" aca="1" ref="J24" ca="1">IFERROR(INDEX(FREQUENCY(IF(INDEX(o_c,ROW()-ROUNDUP(ROWS(o_c)/2,0),),COLUMN(o_c)),IF(INDEX(o_c,ROW()-ROUNDUP(ROWS(o_c)/2,0),),0,COLUMN(o_c))),INDEX(SMALL(IF(FREQUENCY(IF(INDEX(o_c,ROW()-ROUNDUP(ROWS(o_c)/2,0),),COLUMN(o_c)),IF(INDEX(o_c,ROW()-ROUNDUP(ROWS(o_c)/2,0),),0,COLUMN(o_c)))&gt;0,ROW(INDIRECT("1:"&amp;COLUMNS(o_c)+1))),ROW(INDIRECT("1:"&amp;COLUMNS(o_c)+1))),COLUMN())),"")</f>
        <v/>
      </c>
      <c r="K24" t="str">
        <f t="array" aca="1" ref="K24" ca="1">IFERROR(INDEX(FREQUENCY(IF(INDEX(o_c,ROW()-ROUNDUP(ROWS(o_c)/2,0),),COLUMN(o_c)),IF(INDEX(o_c,ROW()-ROUNDUP(ROWS(o_c)/2,0),),0,COLUMN(o_c))),INDEX(SMALL(IF(FREQUENCY(IF(INDEX(o_c,ROW()-ROUNDUP(ROWS(o_c)/2,0),),COLUMN(o_c)),IF(INDEX(o_c,ROW()-ROUNDUP(ROWS(o_c)/2,0),),0,COLUMN(o_c)))&gt;0,ROW(INDIRECT("1:"&amp;COLUMNS(o_c)+1))),ROW(INDIRECT("1:"&amp;COLUMNS(o_c)+1))),COLUMN())),"")</f>
        <v/>
      </c>
      <c r="L24" t="str">
        <f t="array" aca="1" ref="L24" ca="1">IFERROR(INDEX(FREQUENCY(IF(INDEX(o_c,ROW()-ROUNDUP(ROWS(o_c)/2,0),),COLUMN(o_c)),IF(INDEX(o_c,ROW()-ROUNDUP(ROWS(o_c)/2,0),),0,COLUMN(o_c))),INDEX(SMALL(IF(FREQUENCY(IF(INDEX(o_c,ROW()-ROUNDUP(ROWS(o_c)/2,0),),COLUMN(o_c)),IF(INDEX(o_c,ROW()-ROUNDUP(ROWS(o_c)/2,0),),0,COLUMN(o_c)))&gt;0,ROW(INDIRECT("1:"&amp;COLUMNS(o_c)+1))),ROW(INDIRECT("1:"&amp;COLUMNS(o_c)+1))),COLUMN())),"")</f>
        <v/>
      </c>
      <c r="M24" t="str">
        <f t="array" aca="1" ref="M24" ca="1">IFERROR(INDEX(FREQUENCY(IF(INDEX(o_c,ROW()-ROUNDUP(ROWS(o_c)/2,0),),COLUMN(o_c)),IF(INDEX(o_c,ROW()-ROUNDUP(ROWS(o_c)/2,0),),0,COLUMN(o_c))),INDEX(SMALL(IF(FREQUENCY(IF(INDEX(o_c,ROW()-ROUNDUP(ROWS(o_c)/2,0),),COLUMN(o_c)),IF(INDEX(o_c,ROW()-ROUNDUP(ROWS(o_c)/2,0),),0,COLUMN(o_c)))&gt;0,ROW(INDIRECT("1:"&amp;COLUMNS(o_c)+1))),ROW(INDIRECT("1:"&amp;COLUMNS(o_c)+1))),COLUMN())),"")</f>
        <v/>
      </c>
      <c r="N24" s="21"/>
      <c r="O24" s="22"/>
      <c r="P24" s="22"/>
      <c r="Q24" s="22"/>
      <c r="R24" s="23"/>
      <c r="S24" s="21"/>
      <c r="T24" s="22"/>
      <c r="U24" s="22"/>
      <c r="V24" s="22"/>
      <c r="W24" s="23"/>
      <c r="X24" s="21"/>
      <c r="Y24" s="22"/>
      <c r="Z24" s="22"/>
      <c r="AA24" s="22"/>
      <c r="AB24" s="23"/>
      <c r="AC24" s="21"/>
      <c r="AD24" s="22"/>
      <c r="AE24" s="22"/>
      <c r="AF24" s="22"/>
      <c r="AG24" s="23"/>
      <c r="AH24" s="21"/>
      <c r="AI24" s="22"/>
      <c r="AJ24" s="22"/>
      <c r="AK24" s="22"/>
      <c r="AL24" s="23"/>
      <c r="AM24" t="str">
        <f t="array" ref="AM24">IF(SUM(1*(N24:AL24=INDEX(o_c,ROW()-13,)))=25,"C","")</f>
        <v/>
      </c>
    </row>
    <row r="25" spans="1:41" x14ac:dyDescent="0.25">
      <c r="A25">
        <f t="array" aca="1" ref="A25" ca="1">IFERROR(INDEX(FREQUENCY(IF(INDEX(o_c,ROW()-ROUNDUP(ROWS(o_c)/2,0),),COLUMN(o_c)),IF(INDEX(o_c,ROW()-ROUNDUP(ROWS(o_c)/2,0),),0,COLUMN(o_c))),INDEX(SMALL(IF(FREQUENCY(IF(INDEX(o_c,ROW()-ROUNDUP(ROWS(o_c)/2,0),),COLUMN(o_c)),IF(INDEX(o_c,ROW()-ROUNDUP(ROWS(o_c)/2,0),),0,COLUMN(o_c)))&gt;0,ROW(INDIRECT("1:"&amp;COLUMNS(o_c)+1))),ROW(INDIRECT("1:"&amp;COLUMNS(o_c)+1))),COLUMN())),"")</f>
        <v>1</v>
      </c>
      <c r="B25">
        <f t="array" aca="1" ref="B25" ca="1">IFERROR(INDEX(FREQUENCY(IF(INDEX(o_c,ROW()-ROUNDUP(ROWS(o_c)/2,0),),COLUMN(o_c)),IF(INDEX(o_c,ROW()-ROUNDUP(ROWS(o_c)/2,0),),0,COLUMN(o_c))),INDEX(SMALL(IF(FREQUENCY(IF(INDEX(o_c,ROW()-ROUNDUP(ROWS(o_c)/2,0),),COLUMN(o_c)),IF(INDEX(o_c,ROW()-ROUNDUP(ROWS(o_c)/2,0),),0,COLUMN(o_c)))&gt;0,ROW(INDIRECT("1:"&amp;COLUMNS(o_c)+1))),ROW(INDIRECT("1:"&amp;COLUMNS(o_c)+1))),COLUMN())),"")</f>
        <v>1</v>
      </c>
      <c r="C25">
        <f t="array" aca="1" ref="C25" ca="1">IFERROR(INDEX(FREQUENCY(IF(INDEX(o_c,ROW()-ROUNDUP(ROWS(o_c)/2,0),),COLUMN(o_c)),IF(INDEX(o_c,ROW()-ROUNDUP(ROWS(o_c)/2,0),),0,COLUMN(o_c))),INDEX(SMALL(IF(FREQUENCY(IF(INDEX(o_c,ROW()-ROUNDUP(ROWS(o_c)/2,0),),COLUMN(o_c)),IF(INDEX(o_c,ROW()-ROUNDUP(ROWS(o_c)/2,0),),0,COLUMN(o_c)))&gt;0,ROW(INDIRECT("1:"&amp;COLUMNS(o_c)+1))),ROW(INDIRECT("1:"&amp;COLUMNS(o_c)+1))),COLUMN())),"")</f>
        <v>13</v>
      </c>
      <c r="D25">
        <f t="array" aca="1" ref="D25" ca="1">IFERROR(INDEX(FREQUENCY(IF(INDEX(o_c,ROW()-ROUNDUP(ROWS(o_c)/2,0),),COLUMN(o_c)),IF(INDEX(o_c,ROW()-ROUNDUP(ROWS(o_c)/2,0),),0,COLUMN(o_c))),INDEX(SMALL(IF(FREQUENCY(IF(INDEX(o_c,ROW()-ROUNDUP(ROWS(o_c)/2,0),),COLUMN(o_c)),IF(INDEX(o_c,ROW()-ROUNDUP(ROWS(o_c)/2,0),),0,COLUMN(o_c)))&gt;0,ROW(INDIRECT("1:"&amp;COLUMNS(o_c)+1))),ROW(INDIRECT("1:"&amp;COLUMNS(o_c)+1))),COLUMN())),"")</f>
        <v>1</v>
      </c>
      <c r="E25">
        <f t="array" aca="1" ref="E25" ca="1">IFERROR(INDEX(FREQUENCY(IF(INDEX(o_c,ROW()-ROUNDUP(ROWS(o_c)/2,0),),COLUMN(o_c)),IF(INDEX(o_c,ROW()-ROUNDUP(ROWS(o_c)/2,0),),0,COLUMN(o_c))),INDEX(SMALL(IF(FREQUENCY(IF(INDEX(o_c,ROW()-ROUNDUP(ROWS(o_c)/2,0),),COLUMN(o_c)),IF(INDEX(o_c,ROW()-ROUNDUP(ROWS(o_c)/2,0),),0,COLUMN(o_c)))&gt;0,ROW(INDIRECT("1:"&amp;COLUMNS(o_c)+1))),ROW(INDIRECT("1:"&amp;COLUMNS(o_c)+1))),COLUMN())),"")</f>
        <v>2</v>
      </c>
      <c r="F25" t="str">
        <f t="array" aca="1" ref="F25" ca="1">IFERROR(INDEX(FREQUENCY(IF(INDEX(o_c,ROW()-ROUNDUP(ROWS(o_c)/2,0),),COLUMN(o_c)),IF(INDEX(o_c,ROW()-ROUNDUP(ROWS(o_c)/2,0),),0,COLUMN(o_c))),INDEX(SMALL(IF(FREQUENCY(IF(INDEX(o_c,ROW()-ROUNDUP(ROWS(o_c)/2,0),),COLUMN(o_c)),IF(INDEX(o_c,ROW()-ROUNDUP(ROWS(o_c)/2,0),),0,COLUMN(o_c)))&gt;0,ROW(INDIRECT("1:"&amp;COLUMNS(o_c)+1))),ROW(INDIRECT("1:"&amp;COLUMNS(o_c)+1))),COLUMN())),"")</f>
        <v/>
      </c>
      <c r="G25" t="str">
        <f t="array" aca="1" ref="G25" ca="1">IFERROR(INDEX(FREQUENCY(IF(INDEX(o_c,ROW()-ROUNDUP(ROWS(o_c)/2,0),),COLUMN(o_c)),IF(INDEX(o_c,ROW()-ROUNDUP(ROWS(o_c)/2,0),),0,COLUMN(o_c))),INDEX(SMALL(IF(FREQUENCY(IF(INDEX(o_c,ROW()-ROUNDUP(ROWS(o_c)/2,0),),COLUMN(o_c)),IF(INDEX(o_c,ROW()-ROUNDUP(ROWS(o_c)/2,0),),0,COLUMN(o_c)))&gt;0,ROW(INDIRECT("1:"&amp;COLUMNS(o_c)+1))),ROW(INDIRECT("1:"&amp;COLUMNS(o_c)+1))),COLUMN())),"")</f>
        <v/>
      </c>
      <c r="H25" t="str">
        <f t="array" aca="1" ref="H25" ca="1">IFERROR(INDEX(FREQUENCY(IF(INDEX(o_c,ROW()-ROUNDUP(ROWS(o_c)/2,0),),COLUMN(o_c)),IF(INDEX(o_c,ROW()-ROUNDUP(ROWS(o_c)/2,0),),0,COLUMN(o_c))),INDEX(SMALL(IF(FREQUENCY(IF(INDEX(o_c,ROW()-ROUNDUP(ROWS(o_c)/2,0),),COLUMN(o_c)),IF(INDEX(o_c,ROW()-ROUNDUP(ROWS(o_c)/2,0),),0,COLUMN(o_c)))&gt;0,ROW(INDIRECT("1:"&amp;COLUMNS(o_c)+1))),ROW(INDIRECT("1:"&amp;COLUMNS(o_c)+1))),COLUMN())),"")</f>
        <v/>
      </c>
      <c r="I25" t="str">
        <f t="array" aca="1" ref="I25" ca="1">IFERROR(INDEX(FREQUENCY(IF(INDEX(o_c,ROW()-ROUNDUP(ROWS(o_c)/2,0),),COLUMN(o_c)),IF(INDEX(o_c,ROW()-ROUNDUP(ROWS(o_c)/2,0),),0,COLUMN(o_c))),INDEX(SMALL(IF(FREQUENCY(IF(INDEX(o_c,ROW()-ROUNDUP(ROWS(o_c)/2,0),),COLUMN(o_c)),IF(INDEX(o_c,ROW()-ROUNDUP(ROWS(o_c)/2,0),),0,COLUMN(o_c)))&gt;0,ROW(INDIRECT("1:"&amp;COLUMNS(o_c)+1))),ROW(INDIRECT("1:"&amp;COLUMNS(o_c)+1))),COLUMN())),"")</f>
        <v/>
      </c>
      <c r="J25" t="str">
        <f t="array" aca="1" ref="J25" ca="1">IFERROR(INDEX(FREQUENCY(IF(INDEX(o_c,ROW()-ROUNDUP(ROWS(o_c)/2,0),),COLUMN(o_c)),IF(INDEX(o_c,ROW()-ROUNDUP(ROWS(o_c)/2,0),),0,COLUMN(o_c))),INDEX(SMALL(IF(FREQUENCY(IF(INDEX(o_c,ROW()-ROUNDUP(ROWS(o_c)/2,0),),COLUMN(o_c)),IF(INDEX(o_c,ROW()-ROUNDUP(ROWS(o_c)/2,0),),0,COLUMN(o_c)))&gt;0,ROW(INDIRECT("1:"&amp;COLUMNS(o_c)+1))),ROW(INDIRECT("1:"&amp;COLUMNS(o_c)+1))),COLUMN())),"")</f>
        <v/>
      </c>
      <c r="K25" t="str">
        <f t="array" aca="1" ref="K25" ca="1">IFERROR(INDEX(FREQUENCY(IF(INDEX(o_c,ROW()-ROUNDUP(ROWS(o_c)/2,0),),COLUMN(o_c)),IF(INDEX(o_c,ROW()-ROUNDUP(ROWS(o_c)/2,0),),0,COLUMN(o_c))),INDEX(SMALL(IF(FREQUENCY(IF(INDEX(o_c,ROW()-ROUNDUP(ROWS(o_c)/2,0),),COLUMN(o_c)),IF(INDEX(o_c,ROW()-ROUNDUP(ROWS(o_c)/2,0),),0,COLUMN(o_c)))&gt;0,ROW(INDIRECT("1:"&amp;COLUMNS(o_c)+1))),ROW(INDIRECT("1:"&amp;COLUMNS(o_c)+1))),COLUMN())),"")</f>
        <v/>
      </c>
      <c r="L25" t="str">
        <f t="array" aca="1" ref="L25" ca="1">IFERROR(INDEX(FREQUENCY(IF(INDEX(o_c,ROW()-ROUNDUP(ROWS(o_c)/2,0),),COLUMN(o_c)),IF(INDEX(o_c,ROW()-ROUNDUP(ROWS(o_c)/2,0),),0,COLUMN(o_c))),INDEX(SMALL(IF(FREQUENCY(IF(INDEX(o_c,ROW()-ROUNDUP(ROWS(o_c)/2,0),),COLUMN(o_c)),IF(INDEX(o_c,ROW()-ROUNDUP(ROWS(o_c)/2,0),),0,COLUMN(o_c)))&gt;0,ROW(INDIRECT("1:"&amp;COLUMNS(o_c)+1))),ROW(INDIRECT("1:"&amp;COLUMNS(o_c)+1))),COLUMN())),"")</f>
        <v/>
      </c>
      <c r="M25" t="str">
        <f t="array" aca="1" ref="M25" ca="1">IFERROR(INDEX(FREQUENCY(IF(INDEX(o_c,ROW()-ROUNDUP(ROWS(o_c)/2,0),),COLUMN(o_c)),IF(INDEX(o_c,ROW()-ROUNDUP(ROWS(o_c)/2,0),),0,COLUMN(o_c))),INDEX(SMALL(IF(FREQUENCY(IF(INDEX(o_c,ROW()-ROUNDUP(ROWS(o_c)/2,0),),COLUMN(o_c)),IF(INDEX(o_c,ROW()-ROUNDUP(ROWS(o_c)/2,0),),0,COLUMN(o_c)))&gt;0,ROW(INDIRECT("1:"&amp;COLUMNS(o_c)+1))),ROW(INDIRECT("1:"&amp;COLUMNS(o_c)+1))),COLUMN())),"")</f>
        <v/>
      </c>
      <c r="N25" s="24"/>
      <c r="O25" s="25"/>
      <c r="P25" s="25"/>
      <c r="Q25" s="25"/>
      <c r="R25" s="26"/>
      <c r="S25" s="24"/>
      <c r="T25" s="25"/>
      <c r="U25" s="25"/>
      <c r="V25" s="25"/>
      <c r="W25" s="26"/>
      <c r="X25" s="24"/>
      <c r="Y25" s="25"/>
      <c r="Z25" s="25"/>
      <c r="AA25" s="25"/>
      <c r="AB25" s="26"/>
      <c r="AC25" s="24"/>
      <c r="AD25" s="25"/>
      <c r="AE25" s="25"/>
      <c r="AF25" s="25"/>
      <c r="AG25" s="26"/>
      <c r="AH25" s="24"/>
      <c r="AI25" s="25"/>
      <c r="AJ25" s="25"/>
      <c r="AK25" s="25"/>
      <c r="AL25" s="26"/>
      <c r="AM25" t="str">
        <f t="array" ref="AM25">IF(SUM(1*(N25:AL25=INDEX(o_c,ROW()-13,)))=25,"C","")</f>
        <v/>
      </c>
    </row>
    <row r="26" spans="1:41" x14ac:dyDescent="0.25">
      <c r="A26">
        <f t="array" aca="1" ref="A26" ca="1">IFERROR(INDEX(FREQUENCY(IF(INDEX(o_c,ROW()-ROUNDUP(ROWS(o_c)/2,0),),COLUMN(o_c)),IF(INDEX(o_c,ROW()-ROUNDUP(ROWS(o_c)/2,0),),0,COLUMN(o_c))),INDEX(SMALL(IF(FREQUENCY(IF(INDEX(o_c,ROW()-ROUNDUP(ROWS(o_c)/2,0),),COLUMN(o_c)),IF(INDEX(o_c,ROW()-ROUNDUP(ROWS(o_c)/2,0),),0,COLUMN(o_c)))&gt;0,ROW(INDIRECT("1:"&amp;COLUMNS(o_c)+1))),ROW(INDIRECT("1:"&amp;COLUMNS(o_c)+1))),COLUMN())),"")</f>
        <v>2</v>
      </c>
      <c r="B26">
        <f t="array" aca="1" ref="B26" ca="1">IFERROR(INDEX(FREQUENCY(IF(INDEX(o_c,ROW()-ROUNDUP(ROWS(o_c)/2,0),),COLUMN(o_c)),IF(INDEX(o_c,ROW()-ROUNDUP(ROWS(o_c)/2,0),),0,COLUMN(o_c))),INDEX(SMALL(IF(FREQUENCY(IF(INDEX(o_c,ROW()-ROUNDUP(ROWS(o_c)/2,0),),COLUMN(o_c)),IF(INDEX(o_c,ROW()-ROUNDUP(ROWS(o_c)/2,0),),0,COLUMN(o_c)))&gt;0,ROW(INDIRECT("1:"&amp;COLUMNS(o_c)+1))),ROW(INDIRECT("1:"&amp;COLUMNS(o_c)+1))),COLUMN())),"")</f>
        <v>1</v>
      </c>
      <c r="C26">
        <f t="array" aca="1" ref="C26" ca="1">IFERROR(INDEX(FREQUENCY(IF(INDEX(o_c,ROW()-ROUNDUP(ROWS(o_c)/2,0),),COLUMN(o_c)),IF(INDEX(o_c,ROW()-ROUNDUP(ROWS(o_c)/2,0),),0,COLUMN(o_c))),INDEX(SMALL(IF(FREQUENCY(IF(INDEX(o_c,ROW()-ROUNDUP(ROWS(o_c)/2,0),),COLUMN(o_c)),IF(INDEX(o_c,ROW()-ROUNDUP(ROWS(o_c)/2,0),),0,COLUMN(o_c)))&gt;0,ROW(INDIRECT("1:"&amp;COLUMNS(o_c)+1))),ROW(INDIRECT("1:"&amp;COLUMNS(o_c)+1))),COLUMN())),"")</f>
        <v>1</v>
      </c>
      <c r="D26">
        <f t="array" aca="1" ref="D26" ca="1">IFERROR(INDEX(FREQUENCY(IF(INDEX(o_c,ROW()-ROUNDUP(ROWS(o_c)/2,0),),COLUMN(o_c)),IF(INDEX(o_c,ROW()-ROUNDUP(ROWS(o_c)/2,0),),0,COLUMN(o_c))),INDEX(SMALL(IF(FREQUENCY(IF(INDEX(o_c,ROW()-ROUNDUP(ROWS(o_c)/2,0),),COLUMN(o_c)),IF(INDEX(o_c,ROW()-ROUNDUP(ROWS(o_c)/2,0),),0,COLUMN(o_c)))&gt;0,ROW(INDIRECT("1:"&amp;COLUMNS(o_c)+1))),ROW(INDIRECT("1:"&amp;COLUMNS(o_c)+1))),COLUMN())),"")</f>
        <v>4</v>
      </c>
      <c r="E26">
        <f t="array" aca="1" ref="E26" ca="1">IFERROR(INDEX(FREQUENCY(IF(INDEX(o_c,ROW()-ROUNDUP(ROWS(o_c)/2,0),),COLUMN(o_c)),IF(INDEX(o_c,ROW()-ROUNDUP(ROWS(o_c)/2,0),),0,COLUMN(o_c))),INDEX(SMALL(IF(FREQUENCY(IF(INDEX(o_c,ROW()-ROUNDUP(ROWS(o_c)/2,0),),COLUMN(o_c)),IF(INDEX(o_c,ROW()-ROUNDUP(ROWS(o_c)/2,0),),0,COLUMN(o_c)))&gt;0,ROW(INDIRECT("1:"&amp;COLUMNS(o_c)+1))),ROW(INDIRECT("1:"&amp;COLUMNS(o_c)+1))),COLUMN())),"")</f>
        <v>1</v>
      </c>
      <c r="F26">
        <f t="array" aca="1" ref="F26" ca="1">IFERROR(INDEX(FREQUENCY(IF(INDEX(o_c,ROW()-ROUNDUP(ROWS(o_c)/2,0),),COLUMN(o_c)),IF(INDEX(o_c,ROW()-ROUNDUP(ROWS(o_c)/2,0),),0,COLUMN(o_c))),INDEX(SMALL(IF(FREQUENCY(IF(INDEX(o_c,ROW()-ROUNDUP(ROWS(o_c)/2,0),),COLUMN(o_c)),IF(INDEX(o_c,ROW()-ROUNDUP(ROWS(o_c)/2,0),),0,COLUMN(o_c)))&gt;0,ROW(INDIRECT("1:"&amp;COLUMNS(o_c)+1))),ROW(INDIRECT("1:"&amp;COLUMNS(o_c)+1))),COLUMN())),"")</f>
        <v>1</v>
      </c>
      <c r="G26">
        <f t="array" aca="1" ref="G26" ca="1">IFERROR(INDEX(FREQUENCY(IF(INDEX(o_c,ROW()-ROUNDUP(ROWS(o_c)/2,0),),COLUMN(o_c)),IF(INDEX(o_c,ROW()-ROUNDUP(ROWS(o_c)/2,0),),0,COLUMN(o_c))),INDEX(SMALL(IF(FREQUENCY(IF(INDEX(o_c,ROW()-ROUNDUP(ROWS(o_c)/2,0),),COLUMN(o_c)),IF(INDEX(o_c,ROW()-ROUNDUP(ROWS(o_c)/2,0),),0,COLUMN(o_c)))&gt;0,ROW(INDIRECT("1:"&amp;COLUMNS(o_c)+1))),ROW(INDIRECT("1:"&amp;COLUMNS(o_c)+1))),COLUMN())),"")</f>
        <v>3</v>
      </c>
      <c r="H26" t="str">
        <f t="array" aca="1" ref="H26" ca="1">IFERROR(INDEX(FREQUENCY(IF(INDEX(o_c,ROW()-ROUNDUP(ROWS(o_c)/2,0),),COLUMN(o_c)),IF(INDEX(o_c,ROW()-ROUNDUP(ROWS(o_c)/2,0),),0,COLUMN(o_c))),INDEX(SMALL(IF(FREQUENCY(IF(INDEX(o_c,ROW()-ROUNDUP(ROWS(o_c)/2,0),),COLUMN(o_c)),IF(INDEX(o_c,ROW()-ROUNDUP(ROWS(o_c)/2,0),),0,COLUMN(o_c)))&gt;0,ROW(INDIRECT("1:"&amp;COLUMNS(o_c)+1))),ROW(INDIRECT("1:"&amp;COLUMNS(o_c)+1))),COLUMN())),"")</f>
        <v/>
      </c>
      <c r="I26" t="str">
        <f t="array" aca="1" ref="I26" ca="1">IFERROR(INDEX(FREQUENCY(IF(INDEX(o_c,ROW()-ROUNDUP(ROWS(o_c)/2,0),),COLUMN(o_c)),IF(INDEX(o_c,ROW()-ROUNDUP(ROWS(o_c)/2,0),),0,COLUMN(o_c))),INDEX(SMALL(IF(FREQUENCY(IF(INDEX(o_c,ROW()-ROUNDUP(ROWS(o_c)/2,0),),COLUMN(o_c)),IF(INDEX(o_c,ROW()-ROUNDUP(ROWS(o_c)/2,0),),0,COLUMN(o_c)))&gt;0,ROW(INDIRECT("1:"&amp;COLUMNS(o_c)+1))),ROW(INDIRECT("1:"&amp;COLUMNS(o_c)+1))),COLUMN())),"")</f>
        <v/>
      </c>
      <c r="J26" t="str">
        <f t="array" aca="1" ref="J26" ca="1">IFERROR(INDEX(FREQUENCY(IF(INDEX(o_c,ROW()-ROUNDUP(ROWS(o_c)/2,0),),COLUMN(o_c)),IF(INDEX(o_c,ROW()-ROUNDUP(ROWS(o_c)/2,0),),0,COLUMN(o_c))),INDEX(SMALL(IF(FREQUENCY(IF(INDEX(o_c,ROW()-ROUNDUP(ROWS(o_c)/2,0),),COLUMN(o_c)),IF(INDEX(o_c,ROW()-ROUNDUP(ROWS(o_c)/2,0),),0,COLUMN(o_c)))&gt;0,ROW(INDIRECT("1:"&amp;COLUMNS(o_c)+1))),ROW(INDIRECT("1:"&amp;COLUMNS(o_c)+1))),COLUMN())),"")</f>
        <v/>
      </c>
      <c r="K26" t="str">
        <f t="array" aca="1" ref="K26" ca="1">IFERROR(INDEX(FREQUENCY(IF(INDEX(o_c,ROW()-ROUNDUP(ROWS(o_c)/2,0),),COLUMN(o_c)),IF(INDEX(o_c,ROW()-ROUNDUP(ROWS(o_c)/2,0),),0,COLUMN(o_c))),INDEX(SMALL(IF(FREQUENCY(IF(INDEX(o_c,ROW()-ROUNDUP(ROWS(o_c)/2,0),),COLUMN(o_c)),IF(INDEX(o_c,ROW()-ROUNDUP(ROWS(o_c)/2,0),),0,COLUMN(o_c)))&gt;0,ROW(INDIRECT("1:"&amp;COLUMNS(o_c)+1))),ROW(INDIRECT("1:"&amp;COLUMNS(o_c)+1))),COLUMN())),"")</f>
        <v/>
      </c>
      <c r="L26" t="str">
        <f t="array" aca="1" ref="L26" ca="1">IFERROR(INDEX(FREQUENCY(IF(INDEX(o_c,ROW()-ROUNDUP(ROWS(o_c)/2,0),),COLUMN(o_c)),IF(INDEX(o_c,ROW()-ROUNDUP(ROWS(o_c)/2,0),),0,COLUMN(o_c))),INDEX(SMALL(IF(FREQUENCY(IF(INDEX(o_c,ROW()-ROUNDUP(ROWS(o_c)/2,0),),COLUMN(o_c)),IF(INDEX(o_c,ROW()-ROUNDUP(ROWS(o_c)/2,0),),0,COLUMN(o_c)))&gt;0,ROW(INDIRECT("1:"&amp;COLUMNS(o_c)+1))),ROW(INDIRECT("1:"&amp;COLUMNS(o_c)+1))),COLUMN())),"")</f>
        <v/>
      </c>
      <c r="M26" t="str">
        <f t="array" aca="1" ref="M26" ca="1">IFERROR(INDEX(FREQUENCY(IF(INDEX(o_c,ROW()-ROUNDUP(ROWS(o_c)/2,0),),COLUMN(o_c)),IF(INDEX(o_c,ROW()-ROUNDUP(ROWS(o_c)/2,0),),0,COLUMN(o_c))),INDEX(SMALL(IF(FREQUENCY(IF(INDEX(o_c,ROW()-ROUNDUP(ROWS(o_c)/2,0),),COLUMN(o_c)),IF(INDEX(o_c,ROW()-ROUNDUP(ROWS(o_c)/2,0),),0,COLUMN(o_c)))&gt;0,ROW(INDIRECT("1:"&amp;COLUMNS(o_c)+1))),ROW(INDIRECT("1:"&amp;COLUMNS(o_c)+1))),COLUMN())),"")</f>
        <v/>
      </c>
      <c r="N26" s="24"/>
      <c r="O26" s="25"/>
      <c r="P26" s="25"/>
      <c r="Q26" s="25"/>
      <c r="R26" s="26"/>
      <c r="S26" s="24"/>
      <c r="T26" s="25"/>
      <c r="U26" s="25"/>
      <c r="V26" s="25"/>
      <c r="W26" s="26"/>
      <c r="X26" s="24"/>
      <c r="Y26" s="25"/>
      <c r="Z26" s="25"/>
      <c r="AA26" s="25"/>
      <c r="AB26" s="26"/>
      <c r="AC26" s="24"/>
      <c r="AD26" s="25"/>
      <c r="AE26" s="25"/>
      <c r="AF26" s="25"/>
      <c r="AG26" s="26"/>
      <c r="AH26" s="24"/>
      <c r="AI26" s="25"/>
      <c r="AJ26" s="25"/>
      <c r="AK26" s="25"/>
      <c r="AL26" s="26"/>
      <c r="AM26" t="str">
        <f t="array" ref="AM26">IF(SUM(1*(N26:AL26=INDEX(o_c,ROW()-13,)))=25,"C","")</f>
        <v/>
      </c>
    </row>
    <row r="27" spans="1:41" x14ac:dyDescent="0.25">
      <c r="A27">
        <f t="array" aca="1" ref="A27" ca="1">IFERROR(INDEX(FREQUENCY(IF(INDEX(o_c,ROW()-ROUNDUP(ROWS(o_c)/2,0),),COLUMN(o_c)),IF(INDEX(o_c,ROW()-ROUNDUP(ROWS(o_c)/2,0),),0,COLUMN(o_c))),INDEX(SMALL(IF(FREQUENCY(IF(INDEX(o_c,ROW()-ROUNDUP(ROWS(o_c)/2,0),),COLUMN(o_c)),IF(INDEX(o_c,ROW()-ROUNDUP(ROWS(o_c)/2,0),),0,COLUMN(o_c)))&gt;0,ROW(INDIRECT("1:"&amp;COLUMNS(o_c)+1))),ROW(INDIRECT("1:"&amp;COLUMNS(o_c)+1))),COLUMN())),"")</f>
        <v>1</v>
      </c>
      <c r="B27">
        <f t="array" aca="1" ref="B27" ca="1">IFERROR(INDEX(FREQUENCY(IF(INDEX(o_c,ROW()-ROUNDUP(ROWS(o_c)/2,0),),COLUMN(o_c)),IF(INDEX(o_c,ROW()-ROUNDUP(ROWS(o_c)/2,0),),0,COLUMN(o_c))),INDEX(SMALL(IF(FREQUENCY(IF(INDEX(o_c,ROW()-ROUNDUP(ROWS(o_c)/2,0),),COLUMN(o_c)),IF(INDEX(o_c,ROW()-ROUNDUP(ROWS(o_c)/2,0),),0,COLUMN(o_c)))&gt;0,ROW(INDIRECT("1:"&amp;COLUMNS(o_c)+1))),ROW(INDIRECT("1:"&amp;COLUMNS(o_c)+1))),COLUMN())),"")</f>
        <v>2</v>
      </c>
      <c r="C27">
        <f t="array" aca="1" ref="C27" ca="1">IFERROR(INDEX(FREQUENCY(IF(INDEX(o_c,ROW()-ROUNDUP(ROWS(o_c)/2,0),),COLUMN(o_c)),IF(INDEX(o_c,ROW()-ROUNDUP(ROWS(o_c)/2,0),),0,COLUMN(o_c))),INDEX(SMALL(IF(FREQUENCY(IF(INDEX(o_c,ROW()-ROUNDUP(ROWS(o_c)/2,0),),COLUMN(o_c)),IF(INDEX(o_c,ROW()-ROUNDUP(ROWS(o_c)/2,0),),0,COLUMN(o_c)))&gt;0,ROW(INDIRECT("1:"&amp;COLUMNS(o_c)+1))),ROW(INDIRECT("1:"&amp;COLUMNS(o_c)+1))),COLUMN())),"")</f>
        <v>2</v>
      </c>
      <c r="D27">
        <f t="array" aca="1" ref="D27" ca="1">IFERROR(INDEX(FREQUENCY(IF(INDEX(o_c,ROW()-ROUNDUP(ROWS(o_c)/2,0),),COLUMN(o_c)),IF(INDEX(o_c,ROW()-ROUNDUP(ROWS(o_c)/2,0),),0,COLUMN(o_c))),INDEX(SMALL(IF(FREQUENCY(IF(INDEX(o_c,ROW()-ROUNDUP(ROWS(o_c)/2,0),),COLUMN(o_c)),IF(INDEX(o_c,ROW()-ROUNDUP(ROWS(o_c)/2,0),),0,COLUMN(o_c)))&gt;0,ROW(INDIRECT("1:"&amp;COLUMNS(o_c)+1))),ROW(INDIRECT("1:"&amp;COLUMNS(o_c)+1))),COLUMN())),"")</f>
        <v>2</v>
      </c>
      <c r="E27">
        <f t="array" aca="1" ref="E27" ca="1">IFERROR(INDEX(FREQUENCY(IF(INDEX(o_c,ROW()-ROUNDUP(ROWS(o_c)/2,0),),COLUMN(o_c)),IF(INDEX(o_c,ROW()-ROUNDUP(ROWS(o_c)/2,0),),0,COLUMN(o_c))),INDEX(SMALL(IF(FREQUENCY(IF(INDEX(o_c,ROW()-ROUNDUP(ROWS(o_c)/2,0),),COLUMN(o_c)),IF(INDEX(o_c,ROW()-ROUNDUP(ROWS(o_c)/2,0),),0,COLUMN(o_c)))&gt;0,ROW(INDIRECT("1:"&amp;COLUMNS(o_c)+1))),ROW(INDIRECT("1:"&amp;COLUMNS(o_c)+1))),COLUMN())),"")</f>
        <v>1</v>
      </c>
      <c r="F27">
        <f t="array" aca="1" ref="F27" ca="1">IFERROR(INDEX(FREQUENCY(IF(INDEX(o_c,ROW()-ROUNDUP(ROWS(o_c)/2,0),),COLUMN(o_c)),IF(INDEX(o_c,ROW()-ROUNDUP(ROWS(o_c)/2,0),),0,COLUMN(o_c))),INDEX(SMALL(IF(FREQUENCY(IF(INDEX(o_c,ROW()-ROUNDUP(ROWS(o_c)/2,0),),COLUMN(o_c)),IF(INDEX(o_c,ROW()-ROUNDUP(ROWS(o_c)/2,0),),0,COLUMN(o_c)))&gt;0,ROW(INDIRECT("1:"&amp;COLUMNS(o_c)+1))),ROW(INDIRECT("1:"&amp;COLUMNS(o_c)+1))),COLUMN())),"")</f>
        <v>3</v>
      </c>
      <c r="G27">
        <f t="array" aca="1" ref="G27" ca="1">IFERROR(INDEX(FREQUENCY(IF(INDEX(o_c,ROW()-ROUNDUP(ROWS(o_c)/2,0),),COLUMN(o_c)),IF(INDEX(o_c,ROW()-ROUNDUP(ROWS(o_c)/2,0),),0,COLUMN(o_c))),INDEX(SMALL(IF(FREQUENCY(IF(INDEX(o_c,ROW()-ROUNDUP(ROWS(o_c)/2,0),),COLUMN(o_c)),IF(INDEX(o_c,ROW()-ROUNDUP(ROWS(o_c)/2,0),),0,COLUMN(o_c)))&gt;0,ROW(INDIRECT("1:"&amp;COLUMNS(o_c)+1))),ROW(INDIRECT("1:"&amp;COLUMNS(o_c)+1))),COLUMN())),"")</f>
        <v>1</v>
      </c>
      <c r="H27">
        <f t="array" aca="1" ref="H27" ca="1">IFERROR(INDEX(FREQUENCY(IF(INDEX(o_c,ROW()-ROUNDUP(ROWS(o_c)/2,0),),COLUMN(o_c)),IF(INDEX(o_c,ROW()-ROUNDUP(ROWS(o_c)/2,0),),0,COLUMN(o_c))),INDEX(SMALL(IF(FREQUENCY(IF(INDEX(o_c,ROW()-ROUNDUP(ROWS(o_c)/2,0),),COLUMN(o_c)),IF(INDEX(o_c,ROW()-ROUNDUP(ROWS(o_c)/2,0),),0,COLUMN(o_c)))&gt;0,ROW(INDIRECT("1:"&amp;COLUMNS(o_c)+1))),ROW(INDIRECT("1:"&amp;COLUMNS(o_c)+1))),COLUMN())),"")</f>
        <v>1</v>
      </c>
      <c r="I27" t="str">
        <f t="array" aca="1" ref="I27" ca="1">IFERROR(INDEX(FREQUENCY(IF(INDEX(o_c,ROW()-ROUNDUP(ROWS(o_c)/2,0),),COLUMN(o_c)),IF(INDEX(o_c,ROW()-ROUNDUP(ROWS(o_c)/2,0),),0,COLUMN(o_c))),INDEX(SMALL(IF(FREQUENCY(IF(INDEX(o_c,ROW()-ROUNDUP(ROWS(o_c)/2,0),),COLUMN(o_c)),IF(INDEX(o_c,ROW()-ROUNDUP(ROWS(o_c)/2,0),),0,COLUMN(o_c)))&gt;0,ROW(INDIRECT("1:"&amp;COLUMNS(o_c)+1))),ROW(INDIRECT("1:"&amp;COLUMNS(o_c)+1))),COLUMN())),"")</f>
        <v/>
      </c>
      <c r="J27" t="str">
        <f t="array" aca="1" ref="J27" ca="1">IFERROR(INDEX(FREQUENCY(IF(INDEX(o_c,ROW()-ROUNDUP(ROWS(o_c)/2,0),),COLUMN(o_c)),IF(INDEX(o_c,ROW()-ROUNDUP(ROWS(o_c)/2,0),),0,COLUMN(o_c))),INDEX(SMALL(IF(FREQUENCY(IF(INDEX(o_c,ROW()-ROUNDUP(ROWS(o_c)/2,0),),COLUMN(o_c)),IF(INDEX(o_c,ROW()-ROUNDUP(ROWS(o_c)/2,0),),0,COLUMN(o_c)))&gt;0,ROW(INDIRECT("1:"&amp;COLUMNS(o_c)+1))),ROW(INDIRECT("1:"&amp;COLUMNS(o_c)+1))),COLUMN())),"")</f>
        <v/>
      </c>
      <c r="K27" t="str">
        <f t="array" aca="1" ref="K27" ca="1">IFERROR(INDEX(FREQUENCY(IF(INDEX(o_c,ROW()-ROUNDUP(ROWS(o_c)/2,0),),COLUMN(o_c)),IF(INDEX(o_c,ROW()-ROUNDUP(ROWS(o_c)/2,0),),0,COLUMN(o_c))),INDEX(SMALL(IF(FREQUENCY(IF(INDEX(o_c,ROW()-ROUNDUP(ROWS(o_c)/2,0),),COLUMN(o_c)),IF(INDEX(o_c,ROW()-ROUNDUP(ROWS(o_c)/2,0),),0,COLUMN(o_c)))&gt;0,ROW(INDIRECT("1:"&amp;COLUMNS(o_c)+1))),ROW(INDIRECT("1:"&amp;COLUMNS(o_c)+1))),COLUMN())),"")</f>
        <v/>
      </c>
      <c r="L27" t="str">
        <f t="array" aca="1" ref="L27" ca="1">IFERROR(INDEX(FREQUENCY(IF(INDEX(o_c,ROW()-ROUNDUP(ROWS(o_c)/2,0),),COLUMN(o_c)),IF(INDEX(o_c,ROW()-ROUNDUP(ROWS(o_c)/2,0),),0,COLUMN(o_c))),INDEX(SMALL(IF(FREQUENCY(IF(INDEX(o_c,ROW()-ROUNDUP(ROWS(o_c)/2,0),),COLUMN(o_c)),IF(INDEX(o_c,ROW()-ROUNDUP(ROWS(o_c)/2,0),),0,COLUMN(o_c)))&gt;0,ROW(INDIRECT("1:"&amp;COLUMNS(o_c)+1))),ROW(INDIRECT("1:"&amp;COLUMNS(o_c)+1))),COLUMN())),"")</f>
        <v/>
      </c>
      <c r="M27" t="str">
        <f t="array" aca="1" ref="M27" ca="1">IFERROR(INDEX(FREQUENCY(IF(INDEX(o_c,ROW()-ROUNDUP(ROWS(o_c)/2,0),),COLUMN(o_c)),IF(INDEX(o_c,ROW()-ROUNDUP(ROWS(o_c)/2,0),),0,COLUMN(o_c))),INDEX(SMALL(IF(FREQUENCY(IF(INDEX(o_c,ROW()-ROUNDUP(ROWS(o_c)/2,0),),COLUMN(o_c)),IF(INDEX(o_c,ROW()-ROUNDUP(ROWS(o_c)/2,0),),0,COLUMN(o_c)))&gt;0,ROW(INDIRECT("1:"&amp;COLUMNS(o_c)+1))),ROW(INDIRECT("1:"&amp;COLUMNS(o_c)+1))),COLUMN())),"")</f>
        <v/>
      </c>
      <c r="N27" s="24"/>
      <c r="O27" s="25"/>
      <c r="P27" s="25"/>
      <c r="Q27" s="25"/>
      <c r="R27" s="26"/>
      <c r="S27" s="24"/>
      <c r="T27" s="25"/>
      <c r="U27" s="25"/>
      <c r="V27" s="25"/>
      <c r="W27" s="26"/>
      <c r="X27" s="24"/>
      <c r="Y27" s="25"/>
      <c r="Z27" s="25"/>
      <c r="AA27" s="25"/>
      <c r="AB27" s="26"/>
      <c r="AC27" s="24"/>
      <c r="AD27" s="25"/>
      <c r="AE27" s="25"/>
      <c r="AF27" s="25"/>
      <c r="AG27" s="26"/>
      <c r="AH27" s="24"/>
      <c r="AI27" s="25"/>
      <c r="AJ27" s="25"/>
      <c r="AK27" s="25"/>
      <c r="AL27" s="26"/>
      <c r="AM27" t="str">
        <f t="array" ref="AM27">IF(SUM(1*(N27:AL27=INDEX(o_c,ROW()-13,)))=25,"C","")</f>
        <v/>
      </c>
    </row>
    <row r="28" spans="1:41" ht="15.75" thickBot="1" x14ac:dyDescent="0.3">
      <c r="A28">
        <f t="array" aca="1" ref="A28" ca="1">IFERROR(INDEX(FREQUENCY(IF(INDEX(o_c,ROW()-ROUNDUP(ROWS(o_c)/2,0),),COLUMN(o_c)),IF(INDEX(o_c,ROW()-ROUNDUP(ROWS(o_c)/2,0),),0,COLUMN(o_c))),INDEX(SMALL(IF(FREQUENCY(IF(INDEX(o_c,ROW()-ROUNDUP(ROWS(o_c)/2,0),),COLUMN(o_c)),IF(INDEX(o_c,ROW()-ROUNDUP(ROWS(o_c)/2,0),),0,COLUMN(o_c)))&gt;0,ROW(INDIRECT("1:"&amp;COLUMNS(o_c)+1))),ROW(INDIRECT("1:"&amp;COLUMNS(o_c)+1))),COLUMN())),"")</f>
        <v>7</v>
      </c>
      <c r="B28">
        <f t="array" aca="1" ref="B28" ca="1">IFERROR(INDEX(FREQUENCY(IF(INDEX(o_c,ROW()-ROUNDUP(ROWS(o_c)/2,0),),COLUMN(o_c)),IF(INDEX(o_c,ROW()-ROUNDUP(ROWS(o_c)/2,0),),0,COLUMN(o_c))),INDEX(SMALL(IF(FREQUENCY(IF(INDEX(o_c,ROW()-ROUNDUP(ROWS(o_c)/2,0),),COLUMN(o_c)),IF(INDEX(o_c,ROW()-ROUNDUP(ROWS(o_c)/2,0),),0,COLUMN(o_c)))&gt;0,ROW(INDIRECT("1:"&amp;COLUMNS(o_c)+1))),ROW(INDIRECT("1:"&amp;COLUMNS(o_c)+1))),COLUMN())),"")</f>
        <v>4</v>
      </c>
      <c r="C28">
        <f t="array" aca="1" ref="C28" ca="1">IFERROR(INDEX(FREQUENCY(IF(INDEX(o_c,ROW()-ROUNDUP(ROWS(o_c)/2,0),),COLUMN(o_c)),IF(INDEX(o_c,ROW()-ROUNDUP(ROWS(o_c)/2,0),),0,COLUMN(o_c))),INDEX(SMALL(IF(FREQUENCY(IF(INDEX(o_c,ROW()-ROUNDUP(ROWS(o_c)/2,0),),COLUMN(o_c)),IF(INDEX(o_c,ROW()-ROUNDUP(ROWS(o_c)/2,0),),0,COLUMN(o_c)))&gt;0,ROW(INDIRECT("1:"&amp;COLUMNS(o_c)+1))),ROW(INDIRECT("1:"&amp;COLUMNS(o_c)+1))),COLUMN())),"")</f>
        <v>1</v>
      </c>
      <c r="D28">
        <f t="array" aca="1" ref="D28" ca="1">IFERROR(INDEX(FREQUENCY(IF(INDEX(o_c,ROW()-ROUNDUP(ROWS(o_c)/2,0),),COLUMN(o_c)),IF(INDEX(o_c,ROW()-ROUNDUP(ROWS(o_c)/2,0),),0,COLUMN(o_c))),INDEX(SMALL(IF(FREQUENCY(IF(INDEX(o_c,ROW()-ROUNDUP(ROWS(o_c)/2,0),),COLUMN(o_c)),IF(INDEX(o_c,ROW()-ROUNDUP(ROWS(o_c)/2,0),),0,COLUMN(o_c)))&gt;0,ROW(INDIRECT("1:"&amp;COLUMNS(o_c)+1))),ROW(INDIRECT("1:"&amp;COLUMNS(o_c)+1))),COLUMN())),"")</f>
        <v>1</v>
      </c>
      <c r="E28" t="str">
        <f t="array" aca="1" ref="E28" ca="1">IFERROR(INDEX(FREQUENCY(IF(INDEX(o_c,ROW()-ROUNDUP(ROWS(o_c)/2,0),),COLUMN(o_c)),IF(INDEX(o_c,ROW()-ROUNDUP(ROWS(o_c)/2,0),),0,COLUMN(o_c))),INDEX(SMALL(IF(FREQUENCY(IF(INDEX(o_c,ROW()-ROUNDUP(ROWS(o_c)/2,0),),COLUMN(o_c)),IF(INDEX(o_c,ROW()-ROUNDUP(ROWS(o_c)/2,0),),0,COLUMN(o_c)))&gt;0,ROW(INDIRECT("1:"&amp;COLUMNS(o_c)+1))),ROW(INDIRECT("1:"&amp;COLUMNS(o_c)+1))),COLUMN())),"")</f>
        <v/>
      </c>
      <c r="F28" t="str">
        <f t="array" aca="1" ref="F28" ca="1">IFERROR(INDEX(FREQUENCY(IF(INDEX(o_c,ROW()-ROUNDUP(ROWS(o_c)/2,0),),COLUMN(o_c)),IF(INDEX(o_c,ROW()-ROUNDUP(ROWS(o_c)/2,0),),0,COLUMN(o_c))),INDEX(SMALL(IF(FREQUENCY(IF(INDEX(o_c,ROW()-ROUNDUP(ROWS(o_c)/2,0),),COLUMN(o_c)),IF(INDEX(o_c,ROW()-ROUNDUP(ROWS(o_c)/2,0),),0,COLUMN(o_c)))&gt;0,ROW(INDIRECT("1:"&amp;COLUMNS(o_c)+1))),ROW(INDIRECT("1:"&amp;COLUMNS(o_c)+1))),COLUMN())),"")</f>
        <v/>
      </c>
      <c r="G28" t="str">
        <f t="array" aca="1" ref="G28" ca="1">IFERROR(INDEX(FREQUENCY(IF(INDEX(o_c,ROW()-ROUNDUP(ROWS(o_c)/2,0),),COLUMN(o_c)),IF(INDEX(o_c,ROW()-ROUNDUP(ROWS(o_c)/2,0),),0,COLUMN(o_c))),INDEX(SMALL(IF(FREQUENCY(IF(INDEX(o_c,ROW()-ROUNDUP(ROWS(o_c)/2,0),),COLUMN(o_c)),IF(INDEX(o_c,ROW()-ROUNDUP(ROWS(o_c)/2,0),),0,COLUMN(o_c)))&gt;0,ROW(INDIRECT("1:"&amp;COLUMNS(o_c)+1))),ROW(INDIRECT("1:"&amp;COLUMNS(o_c)+1))),COLUMN())),"")</f>
        <v/>
      </c>
      <c r="H28" t="str">
        <f t="array" aca="1" ref="H28" ca="1">IFERROR(INDEX(FREQUENCY(IF(INDEX(o_c,ROW()-ROUNDUP(ROWS(o_c)/2,0),),COLUMN(o_c)),IF(INDEX(o_c,ROW()-ROUNDUP(ROWS(o_c)/2,0),),0,COLUMN(o_c))),INDEX(SMALL(IF(FREQUENCY(IF(INDEX(o_c,ROW()-ROUNDUP(ROWS(o_c)/2,0),),COLUMN(o_c)),IF(INDEX(o_c,ROW()-ROUNDUP(ROWS(o_c)/2,0),),0,COLUMN(o_c)))&gt;0,ROW(INDIRECT("1:"&amp;COLUMNS(o_c)+1))),ROW(INDIRECT("1:"&amp;COLUMNS(o_c)+1))),COLUMN())),"")</f>
        <v/>
      </c>
      <c r="I28" t="str">
        <f t="array" aca="1" ref="I28" ca="1">IFERROR(INDEX(FREQUENCY(IF(INDEX(o_c,ROW()-ROUNDUP(ROWS(o_c)/2,0),),COLUMN(o_c)),IF(INDEX(o_c,ROW()-ROUNDUP(ROWS(o_c)/2,0),),0,COLUMN(o_c))),INDEX(SMALL(IF(FREQUENCY(IF(INDEX(o_c,ROW()-ROUNDUP(ROWS(o_c)/2,0),),COLUMN(o_c)),IF(INDEX(o_c,ROW()-ROUNDUP(ROWS(o_c)/2,0),),0,COLUMN(o_c)))&gt;0,ROW(INDIRECT("1:"&amp;COLUMNS(o_c)+1))),ROW(INDIRECT("1:"&amp;COLUMNS(o_c)+1))),COLUMN())),"")</f>
        <v/>
      </c>
      <c r="J28" t="str">
        <f t="array" aca="1" ref="J28" ca="1">IFERROR(INDEX(FREQUENCY(IF(INDEX(o_c,ROW()-ROUNDUP(ROWS(o_c)/2,0),),COLUMN(o_c)),IF(INDEX(o_c,ROW()-ROUNDUP(ROWS(o_c)/2,0),),0,COLUMN(o_c))),INDEX(SMALL(IF(FREQUENCY(IF(INDEX(o_c,ROW()-ROUNDUP(ROWS(o_c)/2,0),),COLUMN(o_c)),IF(INDEX(o_c,ROW()-ROUNDUP(ROWS(o_c)/2,0),),0,COLUMN(o_c)))&gt;0,ROW(INDIRECT("1:"&amp;COLUMNS(o_c)+1))),ROW(INDIRECT("1:"&amp;COLUMNS(o_c)+1))),COLUMN())),"")</f>
        <v/>
      </c>
      <c r="K28" t="str">
        <f t="array" aca="1" ref="K28" ca="1">IFERROR(INDEX(FREQUENCY(IF(INDEX(o_c,ROW()-ROUNDUP(ROWS(o_c)/2,0),),COLUMN(o_c)),IF(INDEX(o_c,ROW()-ROUNDUP(ROWS(o_c)/2,0),),0,COLUMN(o_c))),INDEX(SMALL(IF(FREQUENCY(IF(INDEX(o_c,ROW()-ROUNDUP(ROWS(o_c)/2,0),),COLUMN(o_c)),IF(INDEX(o_c,ROW()-ROUNDUP(ROWS(o_c)/2,0),),0,COLUMN(o_c)))&gt;0,ROW(INDIRECT("1:"&amp;COLUMNS(o_c)+1))),ROW(INDIRECT("1:"&amp;COLUMNS(o_c)+1))),COLUMN())),"")</f>
        <v/>
      </c>
      <c r="L28" t="str">
        <f t="array" aca="1" ref="L28" ca="1">IFERROR(INDEX(FREQUENCY(IF(INDEX(o_c,ROW()-ROUNDUP(ROWS(o_c)/2,0),),COLUMN(o_c)),IF(INDEX(o_c,ROW()-ROUNDUP(ROWS(o_c)/2,0),),0,COLUMN(o_c))),INDEX(SMALL(IF(FREQUENCY(IF(INDEX(o_c,ROW()-ROUNDUP(ROWS(o_c)/2,0),),COLUMN(o_c)),IF(INDEX(o_c,ROW()-ROUNDUP(ROWS(o_c)/2,0),),0,COLUMN(o_c)))&gt;0,ROW(INDIRECT("1:"&amp;COLUMNS(o_c)+1))),ROW(INDIRECT("1:"&amp;COLUMNS(o_c)+1))),COLUMN())),"")</f>
        <v/>
      </c>
      <c r="M28" t="str">
        <f t="array" aca="1" ref="M28" ca="1">IFERROR(INDEX(FREQUENCY(IF(INDEX(o_c,ROW()-ROUNDUP(ROWS(o_c)/2,0),),COLUMN(o_c)),IF(INDEX(o_c,ROW()-ROUNDUP(ROWS(o_c)/2,0),),0,COLUMN(o_c))),INDEX(SMALL(IF(FREQUENCY(IF(INDEX(o_c,ROW()-ROUNDUP(ROWS(o_c)/2,0),),COLUMN(o_c)),IF(INDEX(o_c,ROW()-ROUNDUP(ROWS(o_c)/2,0),),0,COLUMN(o_c)))&gt;0,ROW(INDIRECT("1:"&amp;COLUMNS(o_c)+1))),ROW(INDIRECT("1:"&amp;COLUMNS(o_c)+1))),COLUMN())),"")</f>
        <v/>
      </c>
      <c r="N28" s="27"/>
      <c r="O28" s="28"/>
      <c r="P28" s="28"/>
      <c r="Q28" s="28"/>
      <c r="R28" s="29"/>
      <c r="S28" s="27"/>
      <c r="T28" s="28"/>
      <c r="U28" s="28"/>
      <c r="V28" s="28"/>
      <c r="W28" s="29"/>
      <c r="X28" s="27"/>
      <c r="Y28" s="28"/>
      <c r="Z28" s="28"/>
      <c r="AA28" s="28"/>
      <c r="AB28" s="29"/>
      <c r="AC28" s="27"/>
      <c r="AD28" s="28"/>
      <c r="AE28" s="28"/>
      <c r="AF28" s="28"/>
      <c r="AG28" s="29"/>
      <c r="AH28" s="27"/>
      <c r="AI28" s="28"/>
      <c r="AJ28" s="28"/>
      <c r="AK28" s="28"/>
      <c r="AL28" s="29"/>
      <c r="AM28" t="str">
        <f t="array" ref="AM28">IF(SUM(1*(N28:AL28=INDEX(o_c,ROW()-13,)))=25,"C","")</f>
        <v/>
      </c>
    </row>
    <row r="29" spans="1:41" x14ac:dyDescent="0.25">
      <c r="A29">
        <f t="array" aca="1" ref="A29" ca="1">IFERROR(INDEX(FREQUENCY(IF(INDEX(o_c,ROW()-ROUNDUP(ROWS(o_c)/2,0),),COLUMN(o_c)),IF(INDEX(o_c,ROW()-ROUNDUP(ROWS(o_c)/2,0),),0,COLUMN(o_c))),INDEX(SMALL(IF(FREQUENCY(IF(INDEX(o_c,ROW()-ROUNDUP(ROWS(o_c)/2,0),),COLUMN(o_c)),IF(INDEX(o_c,ROW()-ROUNDUP(ROWS(o_c)/2,0),),0,COLUMN(o_c)))&gt;0,ROW(INDIRECT("1:"&amp;COLUMNS(o_c)+1))),ROW(INDIRECT("1:"&amp;COLUMNS(o_c)+1))),COLUMN())),"")</f>
        <v>4</v>
      </c>
      <c r="B29">
        <f t="array" aca="1" ref="B29" ca="1">IFERROR(INDEX(FREQUENCY(IF(INDEX(o_c,ROW()-ROUNDUP(ROWS(o_c)/2,0),),COLUMN(o_c)),IF(INDEX(o_c,ROW()-ROUNDUP(ROWS(o_c)/2,0),),0,COLUMN(o_c))),INDEX(SMALL(IF(FREQUENCY(IF(INDEX(o_c,ROW()-ROUNDUP(ROWS(o_c)/2,0),),COLUMN(o_c)),IF(INDEX(o_c,ROW()-ROUNDUP(ROWS(o_c)/2,0),),0,COLUMN(o_c)))&gt;0,ROW(INDIRECT("1:"&amp;COLUMNS(o_c)+1))),ROW(INDIRECT("1:"&amp;COLUMNS(o_c)+1))),COLUMN())),"")</f>
        <v>2</v>
      </c>
      <c r="C29">
        <f t="array" aca="1" ref="C29" ca="1">IFERROR(INDEX(FREQUENCY(IF(INDEX(o_c,ROW()-ROUNDUP(ROWS(o_c)/2,0),),COLUMN(o_c)),IF(INDEX(o_c,ROW()-ROUNDUP(ROWS(o_c)/2,0),),0,COLUMN(o_c))),INDEX(SMALL(IF(FREQUENCY(IF(INDEX(o_c,ROW()-ROUNDUP(ROWS(o_c)/2,0),),COLUMN(o_c)),IF(INDEX(o_c,ROW()-ROUNDUP(ROWS(o_c)/2,0),),0,COLUMN(o_c)))&gt;0,ROW(INDIRECT("1:"&amp;COLUMNS(o_c)+1))),ROW(INDIRECT("1:"&amp;COLUMNS(o_c)+1))),COLUMN())),"")</f>
        <v>1</v>
      </c>
      <c r="D29">
        <f t="array" aca="1" ref="D29" ca="1">IFERROR(INDEX(FREQUENCY(IF(INDEX(o_c,ROW()-ROUNDUP(ROWS(o_c)/2,0),),COLUMN(o_c)),IF(INDEX(o_c,ROW()-ROUNDUP(ROWS(o_c)/2,0),),0,COLUMN(o_c))),INDEX(SMALL(IF(FREQUENCY(IF(INDEX(o_c,ROW()-ROUNDUP(ROWS(o_c)/2,0),),COLUMN(o_c)),IF(INDEX(o_c,ROW()-ROUNDUP(ROWS(o_c)/2,0),),0,COLUMN(o_c)))&gt;0,ROW(INDIRECT("1:"&amp;COLUMNS(o_c)+1))),ROW(INDIRECT("1:"&amp;COLUMNS(o_c)+1))),COLUMN())),"")</f>
        <v>1</v>
      </c>
      <c r="E29">
        <f t="array" aca="1" ref="E29" ca="1">IFERROR(INDEX(FREQUENCY(IF(INDEX(o_c,ROW()-ROUNDUP(ROWS(o_c)/2,0),),COLUMN(o_c)),IF(INDEX(o_c,ROW()-ROUNDUP(ROWS(o_c)/2,0),),0,COLUMN(o_c))),INDEX(SMALL(IF(FREQUENCY(IF(INDEX(o_c,ROW()-ROUNDUP(ROWS(o_c)/2,0),),COLUMN(o_c)),IF(INDEX(o_c,ROW()-ROUNDUP(ROWS(o_c)/2,0),),0,COLUMN(o_c)))&gt;0,ROW(INDIRECT("1:"&amp;COLUMNS(o_c)+1))),ROW(INDIRECT("1:"&amp;COLUMNS(o_c)+1))),COLUMN())),"")</f>
        <v>1</v>
      </c>
      <c r="F29">
        <f t="array" aca="1" ref="F29" ca="1">IFERROR(INDEX(FREQUENCY(IF(INDEX(o_c,ROW()-ROUNDUP(ROWS(o_c)/2,0),),COLUMN(o_c)),IF(INDEX(o_c,ROW()-ROUNDUP(ROWS(o_c)/2,0),),0,COLUMN(o_c))),INDEX(SMALL(IF(FREQUENCY(IF(INDEX(o_c,ROW()-ROUNDUP(ROWS(o_c)/2,0),),COLUMN(o_c)),IF(INDEX(o_c,ROW()-ROUNDUP(ROWS(o_c)/2,0),),0,COLUMN(o_c)))&gt;0,ROW(INDIRECT("1:"&amp;COLUMNS(o_c)+1))),ROW(INDIRECT("1:"&amp;COLUMNS(o_c)+1))),COLUMN())),"")</f>
        <v>1</v>
      </c>
      <c r="G29">
        <f t="array" aca="1" ref="G29" ca="1">IFERROR(INDEX(FREQUENCY(IF(INDEX(o_c,ROW()-ROUNDUP(ROWS(o_c)/2,0),),COLUMN(o_c)),IF(INDEX(o_c,ROW()-ROUNDUP(ROWS(o_c)/2,0),),0,COLUMN(o_c))),INDEX(SMALL(IF(FREQUENCY(IF(INDEX(o_c,ROW()-ROUNDUP(ROWS(o_c)/2,0),),COLUMN(o_c)),IF(INDEX(o_c,ROW()-ROUNDUP(ROWS(o_c)/2,0),),0,COLUMN(o_c)))&gt;0,ROW(INDIRECT("1:"&amp;COLUMNS(o_c)+1))),ROW(INDIRECT("1:"&amp;COLUMNS(o_c)+1))),COLUMN())),"")</f>
        <v>1</v>
      </c>
      <c r="H29">
        <f t="array" aca="1" ref="H29" ca="1">IFERROR(INDEX(FREQUENCY(IF(INDEX(o_c,ROW()-ROUNDUP(ROWS(o_c)/2,0),),COLUMN(o_c)),IF(INDEX(o_c,ROW()-ROUNDUP(ROWS(o_c)/2,0),),0,COLUMN(o_c))),INDEX(SMALL(IF(FREQUENCY(IF(INDEX(o_c,ROW()-ROUNDUP(ROWS(o_c)/2,0),),COLUMN(o_c)),IF(INDEX(o_c,ROW()-ROUNDUP(ROWS(o_c)/2,0),),0,COLUMN(o_c)))&gt;0,ROW(INDIRECT("1:"&amp;COLUMNS(o_c)+1))),ROW(INDIRECT("1:"&amp;COLUMNS(o_c)+1))),COLUMN())),"")</f>
        <v>5</v>
      </c>
      <c r="I29" t="str">
        <f t="array" aca="1" ref="I29" ca="1">IFERROR(INDEX(FREQUENCY(IF(INDEX(o_c,ROW()-ROUNDUP(ROWS(o_c)/2,0),),COLUMN(o_c)),IF(INDEX(o_c,ROW()-ROUNDUP(ROWS(o_c)/2,0),),0,COLUMN(o_c))),INDEX(SMALL(IF(FREQUENCY(IF(INDEX(o_c,ROW()-ROUNDUP(ROWS(o_c)/2,0),),COLUMN(o_c)),IF(INDEX(o_c,ROW()-ROUNDUP(ROWS(o_c)/2,0),),0,COLUMN(o_c)))&gt;0,ROW(INDIRECT("1:"&amp;COLUMNS(o_c)+1))),ROW(INDIRECT("1:"&amp;COLUMNS(o_c)+1))),COLUMN())),"")</f>
        <v/>
      </c>
      <c r="J29" t="str">
        <f t="array" aca="1" ref="J29" ca="1">IFERROR(INDEX(FREQUENCY(IF(INDEX(o_c,ROW()-ROUNDUP(ROWS(o_c)/2,0),),COLUMN(o_c)),IF(INDEX(o_c,ROW()-ROUNDUP(ROWS(o_c)/2,0),),0,COLUMN(o_c))),INDEX(SMALL(IF(FREQUENCY(IF(INDEX(o_c,ROW()-ROUNDUP(ROWS(o_c)/2,0),),COLUMN(o_c)),IF(INDEX(o_c,ROW()-ROUNDUP(ROWS(o_c)/2,0),),0,COLUMN(o_c)))&gt;0,ROW(INDIRECT("1:"&amp;COLUMNS(o_c)+1))),ROW(INDIRECT("1:"&amp;COLUMNS(o_c)+1))),COLUMN())),"")</f>
        <v/>
      </c>
      <c r="K29" t="str">
        <f t="array" aca="1" ref="K29" ca="1">IFERROR(INDEX(FREQUENCY(IF(INDEX(o_c,ROW()-ROUNDUP(ROWS(o_c)/2,0),),COLUMN(o_c)),IF(INDEX(o_c,ROW()-ROUNDUP(ROWS(o_c)/2,0),),0,COLUMN(o_c))),INDEX(SMALL(IF(FREQUENCY(IF(INDEX(o_c,ROW()-ROUNDUP(ROWS(o_c)/2,0),),COLUMN(o_c)),IF(INDEX(o_c,ROW()-ROUNDUP(ROWS(o_c)/2,0),),0,COLUMN(o_c)))&gt;0,ROW(INDIRECT("1:"&amp;COLUMNS(o_c)+1))),ROW(INDIRECT("1:"&amp;COLUMNS(o_c)+1))),COLUMN())),"")</f>
        <v/>
      </c>
      <c r="L29" t="str">
        <f t="array" aca="1" ref="L29" ca="1">IFERROR(INDEX(FREQUENCY(IF(INDEX(o_c,ROW()-ROUNDUP(ROWS(o_c)/2,0),),COLUMN(o_c)),IF(INDEX(o_c,ROW()-ROUNDUP(ROWS(o_c)/2,0),),0,COLUMN(o_c))),INDEX(SMALL(IF(FREQUENCY(IF(INDEX(o_c,ROW()-ROUNDUP(ROWS(o_c)/2,0),),COLUMN(o_c)),IF(INDEX(o_c,ROW()-ROUNDUP(ROWS(o_c)/2,0),),0,COLUMN(o_c)))&gt;0,ROW(INDIRECT("1:"&amp;COLUMNS(o_c)+1))),ROW(INDIRECT("1:"&amp;COLUMNS(o_c)+1))),COLUMN())),"")</f>
        <v/>
      </c>
      <c r="M29" t="str">
        <f t="array" aca="1" ref="M29" ca="1">IFERROR(INDEX(FREQUENCY(IF(INDEX(o_c,ROW()-ROUNDUP(ROWS(o_c)/2,0),),COLUMN(o_c)),IF(INDEX(o_c,ROW()-ROUNDUP(ROWS(o_c)/2,0),),0,COLUMN(o_c))),INDEX(SMALL(IF(FREQUENCY(IF(INDEX(o_c,ROW()-ROUNDUP(ROWS(o_c)/2,0),),COLUMN(o_c)),IF(INDEX(o_c,ROW()-ROUNDUP(ROWS(o_c)/2,0),),0,COLUMN(o_c)))&gt;0,ROW(INDIRECT("1:"&amp;COLUMNS(o_c)+1))),ROW(INDIRECT("1:"&amp;COLUMNS(o_c)+1))),COLUMN())),"")</f>
        <v/>
      </c>
      <c r="N29" s="21"/>
      <c r="O29" s="22"/>
      <c r="P29" s="22"/>
      <c r="Q29" s="22"/>
      <c r="R29" s="23"/>
      <c r="S29" s="21"/>
      <c r="T29" s="22"/>
      <c r="U29" s="22"/>
      <c r="V29" s="22"/>
      <c r="W29" s="23"/>
      <c r="X29" s="21"/>
      <c r="Y29" s="22"/>
      <c r="Z29" s="22"/>
      <c r="AA29" s="22"/>
      <c r="AB29" s="23"/>
      <c r="AC29" s="21"/>
      <c r="AD29" s="22"/>
      <c r="AE29" s="22"/>
      <c r="AF29" s="22"/>
      <c r="AG29" s="23"/>
      <c r="AH29" s="21"/>
      <c r="AI29" s="22"/>
      <c r="AJ29" s="22"/>
      <c r="AK29" s="22"/>
      <c r="AL29" s="23"/>
      <c r="AM29" t="str">
        <f t="array" ref="AM29">IF(SUM(1*(N29:AL29=INDEX(o_c,ROW()-13,)))=25,"C","")</f>
        <v/>
      </c>
    </row>
    <row r="30" spans="1:41" x14ac:dyDescent="0.25">
      <c r="A30">
        <f t="array" aca="1" ref="A30" ca="1">IFERROR(INDEX(FREQUENCY(IF(INDEX(o_c,ROW()-ROUNDUP(ROWS(o_c)/2,0),),COLUMN(o_c)),IF(INDEX(o_c,ROW()-ROUNDUP(ROWS(o_c)/2,0),),0,COLUMN(o_c))),INDEX(SMALL(IF(FREQUENCY(IF(INDEX(o_c,ROW()-ROUNDUP(ROWS(o_c)/2,0),),COLUMN(o_c)),IF(INDEX(o_c,ROW()-ROUNDUP(ROWS(o_c)/2,0),),0,COLUMN(o_c)))&gt;0,ROW(INDIRECT("1:"&amp;COLUMNS(o_c)+1))),ROW(INDIRECT("1:"&amp;COLUMNS(o_c)+1))),COLUMN())),"")</f>
        <v>1</v>
      </c>
      <c r="B30">
        <f t="array" aca="1" ref="B30" ca="1">IFERROR(INDEX(FREQUENCY(IF(INDEX(o_c,ROW()-ROUNDUP(ROWS(o_c)/2,0),),COLUMN(o_c)),IF(INDEX(o_c,ROW()-ROUNDUP(ROWS(o_c)/2,0),),0,COLUMN(o_c))),INDEX(SMALL(IF(FREQUENCY(IF(INDEX(o_c,ROW()-ROUNDUP(ROWS(o_c)/2,0),),COLUMN(o_c)),IF(INDEX(o_c,ROW()-ROUNDUP(ROWS(o_c)/2,0),),0,COLUMN(o_c)))&gt;0,ROW(INDIRECT("1:"&amp;COLUMNS(o_c)+1))),ROW(INDIRECT("1:"&amp;COLUMNS(o_c)+1))),COLUMN())),"")</f>
        <v>2</v>
      </c>
      <c r="C30">
        <f t="array" aca="1" ref="C30" ca="1">IFERROR(INDEX(FREQUENCY(IF(INDEX(o_c,ROW()-ROUNDUP(ROWS(o_c)/2,0),),COLUMN(o_c)),IF(INDEX(o_c,ROW()-ROUNDUP(ROWS(o_c)/2,0),),0,COLUMN(o_c))),INDEX(SMALL(IF(FREQUENCY(IF(INDEX(o_c,ROW()-ROUNDUP(ROWS(o_c)/2,0),),COLUMN(o_c)),IF(INDEX(o_c,ROW()-ROUNDUP(ROWS(o_c)/2,0),),0,COLUMN(o_c)))&gt;0,ROW(INDIRECT("1:"&amp;COLUMNS(o_c)+1))),ROW(INDIRECT("1:"&amp;COLUMNS(o_c)+1))),COLUMN())),"")</f>
        <v>5</v>
      </c>
      <c r="D30">
        <f t="array" aca="1" ref="D30" ca="1">IFERROR(INDEX(FREQUENCY(IF(INDEX(o_c,ROW()-ROUNDUP(ROWS(o_c)/2,0),),COLUMN(o_c)),IF(INDEX(o_c,ROW()-ROUNDUP(ROWS(o_c)/2,0),),0,COLUMN(o_c))),INDEX(SMALL(IF(FREQUENCY(IF(INDEX(o_c,ROW()-ROUNDUP(ROWS(o_c)/2,0),),COLUMN(o_c)),IF(INDEX(o_c,ROW()-ROUNDUP(ROWS(o_c)/2,0),),0,COLUMN(o_c)))&gt;0,ROW(INDIRECT("1:"&amp;COLUMNS(o_c)+1))),ROW(INDIRECT("1:"&amp;COLUMNS(o_c)+1))),COLUMN())),"")</f>
        <v>1</v>
      </c>
      <c r="E30">
        <f t="array" aca="1" ref="E30" ca="1">IFERROR(INDEX(FREQUENCY(IF(INDEX(o_c,ROW()-ROUNDUP(ROWS(o_c)/2,0),),COLUMN(o_c)),IF(INDEX(o_c,ROW()-ROUNDUP(ROWS(o_c)/2,0),),0,COLUMN(o_c))),INDEX(SMALL(IF(FREQUENCY(IF(INDEX(o_c,ROW()-ROUNDUP(ROWS(o_c)/2,0),),COLUMN(o_c)),IF(INDEX(o_c,ROW()-ROUNDUP(ROWS(o_c)/2,0),),0,COLUMN(o_c)))&gt;0,ROW(INDIRECT("1:"&amp;COLUMNS(o_c)+1))),ROW(INDIRECT("1:"&amp;COLUMNS(o_c)+1))),COLUMN())),"")</f>
        <v>1</v>
      </c>
      <c r="F30">
        <f t="array" aca="1" ref="F30" ca="1">IFERROR(INDEX(FREQUENCY(IF(INDEX(o_c,ROW()-ROUNDUP(ROWS(o_c)/2,0),),COLUMN(o_c)),IF(INDEX(o_c,ROW()-ROUNDUP(ROWS(o_c)/2,0),),0,COLUMN(o_c))),INDEX(SMALL(IF(FREQUENCY(IF(INDEX(o_c,ROW()-ROUNDUP(ROWS(o_c)/2,0),),COLUMN(o_c)),IF(INDEX(o_c,ROW()-ROUNDUP(ROWS(o_c)/2,0),),0,COLUMN(o_c)))&gt;0,ROW(INDIRECT("1:"&amp;COLUMNS(o_c)+1))),ROW(INDIRECT("1:"&amp;COLUMNS(o_c)+1))),COLUMN())),"")</f>
        <v>2</v>
      </c>
      <c r="G30">
        <f t="array" aca="1" ref="G30" ca="1">IFERROR(INDEX(FREQUENCY(IF(INDEX(o_c,ROW()-ROUNDUP(ROWS(o_c)/2,0),),COLUMN(o_c)),IF(INDEX(o_c,ROW()-ROUNDUP(ROWS(o_c)/2,0),),0,COLUMN(o_c))),INDEX(SMALL(IF(FREQUENCY(IF(INDEX(o_c,ROW()-ROUNDUP(ROWS(o_c)/2,0),),COLUMN(o_c)),IF(INDEX(o_c,ROW()-ROUNDUP(ROWS(o_c)/2,0),),0,COLUMN(o_c)))&gt;0,ROW(INDIRECT("1:"&amp;COLUMNS(o_c)+1))),ROW(INDIRECT("1:"&amp;COLUMNS(o_c)+1))),COLUMN())),"")</f>
        <v>1</v>
      </c>
      <c r="H30">
        <f t="array" aca="1" ref="H30" ca="1">IFERROR(INDEX(FREQUENCY(IF(INDEX(o_c,ROW()-ROUNDUP(ROWS(o_c)/2,0),),COLUMN(o_c)),IF(INDEX(o_c,ROW()-ROUNDUP(ROWS(o_c)/2,0),),0,COLUMN(o_c))),INDEX(SMALL(IF(FREQUENCY(IF(INDEX(o_c,ROW()-ROUNDUP(ROWS(o_c)/2,0),),COLUMN(o_c)),IF(INDEX(o_c,ROW()-ROUNDUP(ROWS(o_c)/2,0),),0,COLUMN(o_c)))&gt;0,ROW(INDIRECT("1:"&amp;COLUMNS(o_c)+1))),ROW(INDIRECT("1:"&amp;COLUMNS(o_c)+1))),COLUMN())),"")</f>
        <v>1</v>
      </c>
      <c r="I30" t="str">
        <f t="array" aca="1" ref="I30" ca="1">IFERROR(INDEX(FREQUENCY(IF(INDEX(o_c,ROW()-ROUNDUP(ROWS(o_c)/2,0),),COLUMN(o_c)),IF(INDEX(o_c,ROW()-ROUNDUP(ROWS(o_c)/2,0),),0,COLUMN(o_c))),INDEX(SMALL(IF(FREQUENCY(IF(INDEX(o_c,ROW()-ROUNDUP(ROWS(o_c)/2,0),),COLUMN(o_c)),IF(INDEX(o_c,ROW()-ROUNDUP(ROWS(o_c)/2,0),),0,COLUMN(o_c)))&gt;0,ROW(INDIRECT("1:"&amp;COLUMNS(o_c)+1))),ROW(INDIRECT("1:"&amp;COLUMNS(o_c)+1))),COLUMN())),"")</f>
        <v/>
      </c>
      <c r="J30" t="str">
        <f t="array" aca="1" ref="J30" ca="1">IFERROR(INDEX(FREQUENCY(IF(INDEX(o_c,ROW()-ROUNDUP(ROWS(o_c)/2,0),),COLUMN(o_c)),IF(INDEX(o_c,ROW()-ROUNDUP(ROWS(o_c)/2,0),),0,COLUMN(o_c))),INDEX(SMALL(IF(FREQUENCY(IF(INDEX(o_c,ROW()-ROUNDUP(ROWS(o_c)/2,0),),COLUMN(o_c)),IF(INDEX(o_c,ROW()-ROUNDUP(ROWS(o_c)/2,0),),0,COLUMN(o_c)))&gt;0,ROW(INDIRECT("1:"&amp;COLUMNS(o_c)+1))),ROW(INDIRECT("1:"&amp;COLUMNS(o_c)+1))),COLUMN())),"")</f>
        <v/>
      </c>
      <c r="K30" t="str">
        <f t="array" aca="1" ref="K30" ca="1">IFERROR(INDEX(FREQUENCY(IF(INDEX(o_c,ROW()-ROUNDUP(ROWS(o_c)/2,0),),COLUMN(o_c)),IF(INDEX(o_c,ROW()-ROUNDUP(ROWS(o_c)/2,0),),0,COLUMN(o_c))),INDEX(SMALL(IF(FREQUENCY(IF(INDEX(o_c,ROW()-ROUNDUP(ROWS(o_c)/2,0),),COLUMN(o_c)),IF(INDEX(o_c,ROW()-ROUNDUP(ROWS(o_c)/2,0),),0,COLUMN(o_c)))&gt;0,ROW(INDIRECT("1:"&amp;COLUMNS(o_c)+1))),ROW(INDIRECT("1:"&amp;COLUMNS(o_c)+1))),COLUMN())),"")</f>
        <v/>
      </c>
      <c r="L30" t="str">
        <f t="array" aca="1" ref="L30" ca="1">IFERROR(INDEX(FREQUENCY(IF(INDEX(o_c,ROW()-ROUNDUP(ROWS(o_c)/2,0),),COLUMN(o_c)),IF(INDEX(o_c,ROW()-ROUNDUP(ROWS(o_c)/2,0),),0,COLUMN(o_c))),INDEX(SMALL(IF(FREQUENCY(IF(INDEX(o_c,ROW()-ROUNDUP(ROWS(o_c)/2,0),),COLUMN(o_c)),IF(INDEX(o_c,ROW()-ROUNDUP(ROWS(o_c)/2,0),),0,COLUMN(o_c)))&gt;0,ROW(INDIRECT("1:"&amp;COLUMNS(o_c)+1))),ROW(INDIRECT("1:"&amp;COLUMNS(o_c)+1))),COLUMN())),"")</f>
        <v/>
      </c>
      <c r="M30" t="str">
        <f t="array" aca="1" ref="M30" ca="1">IFERROR(INDEX(FREQUENCY(IF(INDEX(o_c,ROW()-ROUNDUP(ROWS(o_c)/2,0),),COLUMN(o_c)),IF(INDEX(o_c,ROW()-ROUNDUP(ROWS(o_c)/2,0),),0,COLUMN(o_c))),INDEX(SMALL(IF(FREQUENCY(IF(INDEX(o_c,ROW()-ROUNDUP(ROWS(o_c)/2,0),),COLUMN(o_c)),IF(INDEX(o_c,ROW()-ROUNDUP(ROWS(o_c)/2,0),),0,COLUMN(o_c)))&gt;0,ROW(INDIRECT("1:"&amp;COLUMNS(o_c)+1))),ROW(INDIRECT("1:"&amp;COLUMNS(o_c)+1))),COLUMN())),"")</f>
        <v/>
      </c>
      <c r="N30" s="24"/>
      <c r="O30" s="25"/>
      <c r="P30" s="25"/>
      <c r="Q30" s="25"/>
      <c r="R30" s="26"/>
      <c r="S30" s="24"/>
      <c r="T30" s="25"/>
      <c r="U30" s="25"/>
      <c r="V30" s="25"/>
      <c r="W30" s="26"/>
      <c r="X30" s="24"/>
      <c r="Y30" s="25"/>
      <c r="Z30" s="25"/>
      <c r="AA30" s="25"/>
      <c r="AB30" s="26"/>
      <c r="AC30" s="24"/>
      <c r="AD30" s="25"/>
      <c r="AE30" s="25"/>
      <c r="AF30" s="25"/>
      <c r="AG30" s="26"/>
      <c r="AH30" s="24"/>
      <c r="AI30" s="25"/>
      <c r="AJ30" s="25"/>
      <c r="AK30" s="25"/>
      <c r="AL30" s="26"/>
      <c r="AM30" t="str">
        <f t="array" ref="AM30">IF(SUM(1*(N30:AL30=INDEX(o_c,ROW()-13,)))=25,"C","")</f>
        <v/>
      </c>
    </row>
    <row r="31" spans="1:41" x14ac:dyDescent="0.25">
      <c r="A31">
        <f t="array" aca="1" ref="A31" ca="1">IFERROR(INDEX(FREQUENCY(IF(INDEX(o_c,ROW()-ROUNDUP(ROWS(o_c)/2,0),),COLUMN(o_c)),IF(INDEX(o_c,ROW()-ROUNDUP(ROWS(o_c)/2,0),),0,COLUMN(o_c))),INDEX(SMALL(IF(FREQUENCY(IF(INDEX(o_c,ROW()-ROUNDUP(ROWS(o_c)/2,0),),COLUMN(o_c)),IF(INDEX(o_c,ROW()-ROUNDUP(ROWS(o_c)/2,0),),0,COLUMN(o_c)))&gt;0,ROW(INDIRECT("1:"&amp;COLUMNS(o_c)+1))),ROW(INDIRECT("1:"&amp;COLUMNS(o_c)+1))),COLUMN())),"")</f>
        <v>2</v>
      </c>
      <c r="B31">
        <f t="array" aca="1" ref="B31" ca="1">IFERROR(INDEX(FREQUENCY(IF(INDEX(o_c,ROW()-ROUNDUP(ROWS(o_c)/2,0),),COLUMN(o_c)),IF(INDEX(o_c,ROW()-ROUNDUP(ROWS(o_c)/2,0),),0,COLUMN(o_c))),INDEX(SMALL(IF(FREQUENCY(IF(INDEX(o_c,ROW()-ROUNDUP(ROWS(o_c)/2,0),),COLUMN(o_c)),IF(INDEX(o_c,ROW()-ROUNDUP(ROWS(o_c)/2,0),),0,COLUMN(o_c)))&gt;0,ROW(INDIRECT("1:"&amp;COLUMNS(o_c)+1))),ROW(INDIRECT("1:"&amp;COLUMNS(o_c)+1))),COLUMN())),"")</f>
        <v>1</v>
      </c>
      <c r="C31">
        <f t="array" aca="1" ref="C31" ca="1">IFERROR(INDEX(FREQUENCY(IF(INDEX(o_c,ROW()-ROUNDUP(ROWS(o_c)/2,0),),COLUMN(o_c)),IF(INDEX(o_c,ROW()-ROUNDUP(ROWS(o_c)/2,0),),0,COLUMN(o_c))),INDEX(SMALL(IF(FREQUENCY(IF(INDEX(o_c,ROW()-ROUNDUP(ROWS(o_c)/2,0),),COLUMN(o_c)),IF(INDEX(o_c,ROW()-ROUNDUP(ROWS(o_c)/2,0),),0,COLUMN(o_c)))&gt;0,ROW(INDIRECT("1:"&amp;COLUMNS(o_c)+1))),ROW(INDIRECT("1:"&amp;COLUMNS(o_c)+1))),COLUMN())),"")</f>
        <v>3</v>
      </c>
      <c r="D31">
        <f t="array" aca="1" ref="D31" ca="1">IFERROR(INDEX(FREQUENCY(IF(INDEX(o_c,ROW()-ROUNDUP(ROWS(o_c)/2,0),),COLUMN(o_c)),IF(INDEX(o_c,ROW()-ROUNDUP(ROWS(o_c)/2,0),),0,COLUMN(o_c))),INDEX(SMALL(IF(FREQUENCY(IF(INDEX(o_c,ROW()-ROUNDUP(ROWS(o_c)/2,0),),COLUMN(o_c)),IF(INDEX(o_c,ROW()-ROUNDUP(ROWS(o_c)/2,0),),0,COLUMN(o_c)))&gt;0,ROW(INDIRECT("1:"&amp;COLUMNS(o_c)+1))),ROW(INDIRECT("1:"&amp;COLUMNS(o_c)+1))),COLUMN())),"")</f>
        <v>1</v>
      </c>
      <c r="E31">
        <f t="array" aca="1" ref="E31" ca="1">IFERROR(INDEX(FREQUENCY(IF(INDEX(o_c,ROW()-ROUNDUP(ROWS(o_c)/2,0),),COLUMN(o_c)),IF(INDEX(o_c,ROW()-ROUNDUP(ROWS(o_c)/2,0),),0,COLUMN(o_c))),INDEX(SMALL(IF(FREQUENCY(IF(INDEX(o_c,ROW()-ROUNDUP(ROWS(o_c)/2,0),),COLUMN(o_c)),IF(INDEX(o_c,ROW()-ROUNDUP(ROWS(o_c)/2,0),),0,COLUMN(o_c)))&gt;0,ROW(INDIRECT("1:"&amp;COLUMNS(o_c)+1))),ROW(INDIRECT("1:"&amp;COLUMNS(o_c)+1))),COLUMN())),"")</f>
        <v>2</v>
      </c>
      <c r="F31">
        <f t="array" aca="1" ref="F31" ca="1">IFERROR(INDEX(FREQUENCY(IF(INDEX(o_c,ROW()-ROUNDUP(ROWS(o_c)/2,0),),COLUMN(o_c)),IF(INDEX(o_c,ROW()-ROUNDUP(ROWS(o_c)/2,0),),0,COLUMN(o_c))),INDEX(SMALL(IF(FREQUENCY(IF(INDEX(o_c,ROW()-ROUNDUP(ROWS(o_c)/2,0),),COLUMN(o_c)),IF(INDEX(o_c,ROW()-ROUNDUP(ROWS(o_c)/2,0),),0,COLUMN(o_c)))&gt;0,ROW(INDIRECT("1:"&amp;COLUMNS(o_c)+1))),ROW(INDIRECT("1:"&amp;COLUMNS(o_c)+1))),COLUMN())),"")</f>
        <v>5</v>
      </c>
      <c r="G31" t="str">
        <f t="array" aca="1" ref="G31" ca="1">IFERROR(INDEX(FREQUENCY(IF(INDEX(o_c,ROW()-ROUNDUP(ROWS(o_c)/2,0),),COLUMN(o_c)),IF(INDEX(o_c,ROW()-ROUNDUP(ROWS(o_c)/2,0),),0,COLUMN(o_c))),INDEX(SMALL(IF(FREQUENCY(IF(INDEX(o_c,ROW()-ROUNDUP(ROWS(o_c)/2,0),),COLUMN(o_c)),IF(INDEX(o_c,ROW()-ROUNDUP(ROWS(o_c)/2,0),),0,COLUMN(o_c)))&gt;0,ROW(INDIRECT("1:"&amp;COLUMNS(o_c)+1))),ROW(INDIRECT("1:"&amp;COLUMNS(o_c)+1))),COLUMN())),"")</f>
        <v/>
      </c>
      <c r="H31" t="str">
        <f t="array" aca="1" ref="H31" ca="1">IFERROR(INDEX(FREQUENCY(IF(INDEX(o_c,ROW()-ROUNDUP(ROWS(o_c)/2,0),),COLUMN(o_c)),IF(INDEX(o_c,ROW()-ROUNDUP(ROWS(o_c)/2,0),),0,COLUMN(o_c))),INDEX(SMALL(IF(FREQUENCY(IF(INDEX(o_c,ROW()-ROUNDUP(ROWS(o_c)/2,0),),COLUMN(o_c)),IF(INDEX(o_c,ROW()-ROUNDUP(ROWS(o_c)/2,0),),0,COLUMN(o_c)))&gt;0,ROW(INDIRECT("1:"&amp;COLUMNS(o_c)+1))),ROW(INDIRECT("1:"&amp;COLUMNS(o_c)+1))),COLUMN())),"")</f>
        <v/>
      </c>
      <c r="I31" t="str">
        <f t="array" aca="1" ref="I31" ca="1">IFERROR(INDEX(FREQUENCY(IF(INDEX(o_c,ROW()-ROUNDUP(ROWS(o_c)/2,0),),COLUMN(o_c)),IF(INDEX(o_c,ROW()-ROUNDUP(ROWS(o_c)/2,0),),0,COLUMN(o_c))),INDEX(SMALL(IF(FREQUENCY(IF(INDEX(o_c,ROW()-ROUNDUP(ROWS(o_c)/2,0),),COLUMN(o_c)),IF(INDEX(o_c,ROW()-ROUNDUP(ROWS(o_c)/2,0),),0,COLUMN(o_c)))&gt;0,ROW(INDIRECT("1:"&amp;COLUMNS(o_c)+1))),ROW(INDIRECT("1:"&amp;COLUMNS(o_c)+1))),COLUMN())),"")</f>
        <v/>
      </c>
      <c r="J31" t="str">
        <f t="array" aca="1" ref="J31" ca="1">IFERROR(INDEX(FREQUENCY(IF(INDEX(o_c,ROW()-ROUNDUP(ROWS(o_c)/2,0),),COLUMN(o_c)),IF(INDEX(o_c,ROW()-ROUNDUP(ROWS(o_c)/2,0),),0,COLUMN(o_c))),INDEX(SMALL(IF(FREQUENCY(IF(INDEX(o_c,ROW()-ROUNDUP(ROWS(o_c)/2,0),),COLUMN(o_c)),IF(INDEX(o_c,ROW()-ROUNDUP(ROWS(o_c)/2,0),),0,COLUMN(o_c)))&gt;0,ROW(INDIRECT("1:"&amp;COLUMNS(o_c)+1))),ROW(INDIRECT("1:"&amp;COLUMNS(o_c)+1))),COLUMN())),"")</f>
        <v/>
      </c>
      <c r="K31" t="str">
        <f t="array" aca="1" ref="K31" ca="1">IFERROR(INDEX(FREQUENCY(IF(INDEX(o_c,ROW()-ROUNDUP(ROWS(o_c)/2,0),),COLUMN(o_c)),IF(INDEX(o_c,ROW()-ROUNDUP(ROWS(o_c)/2,0),),0,COLUMN(o_c))),INDEX(SMALL(IF(FREQUENCY(IF(INDEX(o_c,ROW()-ROUNDUP(ROWS(o_c)/2,0),),COLUMN(o_c)),IF(INDEX(o_c,ROW()-ROUNDUP(ROWS(o_c)/2,0),),0,COLUMN(o_c)))&gt;0,ROW(INDIRECT("1:"&amp;COLUMNS(o_c)+1))),ROW(INDIRECT("1:"&amp;COLUMNS(o_c)+1))),COLUMN())),"")</f>
        <v/>
      </c>
      <c r="L31" t="str">
        <f t="array" aca="1" ref="L31" ca="1">IFERROR(INDEX(FREQUENCY(IF(INDEX(o_c,ROW()-ROUNDUP(ROWS(o_c)/2,0),),COLUMN(o_c)),IF(INDEX(o_c,ROW()-ROUNDUP(ROWS(o_c)/2,0),),0,COLUMN(o_c))),INDEX(SMALL(IF(FREQUENCY(IF(INDEX(o_c,ROW()-ROUNDUP(ROWS(o_c)/2,0),),COLUMN(o_c)),IF(INDEX(o_c,ROW()-ROUNDUP(ROWS(o_c)/2,0),),0,COLUMN(o_c)))&gt;0,ROW(INDIRECT("1:"&amp;COLUMNS(o_c)+1))),ROW(INDIRECT("1:"&amp;COLUMNS(o_c)+1))),COLUMN())),"")</f>
        <v/>
      </c>
      <c r="M31" t="str">
        <f t="array" aca="1" ref="M31" ca="1">IFERROR(INDEX(FREQUENCY(IF(INDEX(o_c,ROW()-ROUNDUP(ROWS(o_c)/2,0),),COLUMN(o_c)),IF(INDEX(o_c,ROW()-ROUNDUP(ROWS(o_c)/2,0),),0,COLUMN(o_c))),INDEX(SMALL(IF(FREQUENCY(IF(INDEX(o_c,ROW()-ROUNDUP(ROWS(o_c)/2,0),),COLUMN(o_c)),IF(INDEX(o_c,ROW()-ROUNDUP(ROWS(o_c)/2,0),),0,COLUMN(o_c)))&gt;0,ROW(INDIRECT("1:"&amp;COLUMNS(o_c)+1))),ROW(INDIRECT("1:"&amp;COLUMNS(o_c)+1))),COLUMN())),"")</f>
        <v/>
      </c>
      <c r="N31" s="24"/>
      <c r="O31" s="25"/>
      <c r="P31" s="25"/>
      <c r="Q31" s="25"/>
      <c r="R31" s="26"/>
      <c r="S31" s="24"/>
      <c r="T31" s="25"/>
      <c r="U31" s="25"/>
      <c r="V31" s="25"/>
      <c r="W31" s="26"/>
      <c r="X31" s="24"/>
      <c r="Y31" s="25"/>
      <c r="Z31" s="25"/>
      <c r="AA31" s="25"/>
      <c r="AB31" s="26"/>
      <c r="AC31" s="24"/>
      <c r="AD31" s="25"/>
      <c r="AE31" s="25"/>
      <c r="AF31" s="25"/>
      <c r="AG31" s="26"/>
      <c r="AH31" s="24"/>
      <c r="AI31" s="25"/>
      <c r="AJ31" s="25"/>
      <c r="AK31" s="25"/>
      <c r="AL31" s="26"/>
      <c r="AM31" t="str">
        <f t="array" ref="AM31">IF(SUM(1*(N31:AL31=INDEX(o_c,ROW()-13,)))=25,"C","")</f>
        <v/>
      </c>
    </row>
    <row r="32" spans="1:41" x14ac:dyDescent="0.25">
      <c r="A32">
        <f t="array" aca="1" ref="A32" ca="1">IFERROR(INDEX(FREQUENCY(IF(INDEX(o_c,ROW()-ROUNDUP(ROWS(o_c)/2,0),),COLUMN(o_c)),IF(INDEX(o_c,ROW()-ROUNDUP(ROWS(o_c)/2,0),),0,COLUMN(o_c))),INDEX(SMALL(IF(FREQUENCY(IF(INDEX(o_c,ROW()-ROUNDUP(ROWS(o_c)/2,0),),COLUMN(o_c)),IF(INDEX(o_c,ROW()-ROUNDUP(ROWS(o_c)/2,0),),0,COLUMN(o_c)))&gt;0,ROW(INDIRECT("1:"&amp;COLUMNS(o_c)+1))),ROW(INDIRECT("1:"&amp;COLUMNS(o_c)+1))),COLUMN())),"")</f>
        <v>3</v>
      </c>
      <c r="B32">
        <f t="array" aca="1" ref="B32" ca="1">IFERROR(INDEX(FREQUENCY(IF(INDEX(o_c,ROW()-ROUNDUP(ROWS(o_c)/2,0),),COLUMN(o_c)),IF(INDEX(o_c,ROW()-ROUNDUP(ROWS(o_c)/2,0),),0,COLUMN(o_c))),INDEX(SMALL(IF(FREQUENCY(IF(INDEX(o_c,ROW()-ROUNDUP(ROWS(o_c)/2,0),),COLUMN(o_c)),IF(INDEX(o_c,ROW()-ROUNDUP(ROWS(o_c)/2,0),),0,COLUMN(o_c)))&gt;0,ROW(INDIRECT("1:"&amp;COLUMNS(o_c)+1))),ROW(INDIRECT("1:"&amp;COLUMNS(o_c)+1))),COLUMN())),"")</f>
        <v>1</v>
      </c>
      <c r="C32">
        <f t="array" aca="1" ref="C32" ca="1">IFERROR(INDEX(FREQUENCY(IF(INDEX(o_c,ROW()-ROUNDUP(ROWS(o_c)/2,0),),COLUMN(o_c)),IF(INDEX(o_c,ROW()-ROUNDUP(ROWS(o_c)/2,0),),0,COLUMN(o_c))),INDEX(SMALL(IF(FREQUENCY(IF(INDEX(o_c,ROW()-ROUNDUP(ROWS(o_c)/2,0),),COLUMN(o_c)),IF(INDEX(o_c,ROW()-ROUNDUP(ROWS(o_c)/2,0),),0,COLUMN(o_c)))&gt;0,ROW(INDIRECT("1:"&amp;COLUMNS(o_c)+1))),ROW(INDIRECT("1:"&amp;COLUMNS(o_c)+1))),COLUMN())),"")</f>
        <v>4</v>
      </c>
      <c r="D32">
        <f t="array" aca="1" ref="D32" ca="1">IFERROR(INDEX(FREQUENCY(IF(INDEX(o_c,ROW()-ROUNDUP(ROWS(o_c)/2,0),),COLUMN(o_c)),IF(INDEX(o_c,ROW()-ROUNDUP(ROWS(o_c)/2,0),),0,COLUMN(o_c))),INDEX(SMALL(IF(FREQUENCY(IF(INDEX(o_c,ROW()-ROUNDUP(ROWS(o_c)/2,0),),COLUMN(o_c)),IF(INDEX(o_c,ROW()-ROUNDUP(ROWS(o_c)/2,0),),0,COLUMN(o_c)))&gt;0,ROW(INDIRECT("1:"&amp;COLUMNS(o_c)+1))),ROW(INDIRECT("1:"&amp;COLUMNS(o_c)+1))),COLUMN())),"")</f>
        <v>3</v>
      </c>
      <c r="E32">
        <f t="array" aca="1" ref="E32" ca="1">IFERROR(INDEX(FREQUENCY(IF(INDEX(o_c,ROW()-ROUNDUP(ROWS(o_c)/2,0),),COLUMN(o_c)),IF(INDEX(o_c,ROW()-ROUNDUP(ROWS(o_c)/2,0),),0,COLUMN(o_c))),INDEX(SMALL(IF(FREQUENCY(IF(INDEX(o_c,ROW()-ROUNDUP(ROWS(o_c)/2,0),),COLUMN(o_c)),IF(INDEX(o_c,ROW()-ROUNDUP(ROWS(o_c)/2,0),),0,COLUMN(o_c)))&gt;0,ROW(INDIRECT("1:"&amp;COLUMNS(o_c)+1))),ROW(INDIRECT("1:"&amp;COLUMNS(o_c)+1))),COLUMN())),"")</f>
        <v>2</v>
      </c>
      <c r="F32" t="str">
        <f t="array" aca="1" ref="F32" ca="1">IFERROR(INDEX(FREQUENCY(IF(INDEX(o_c,ROW()-ROUNDUP(ROWS(o_c)/2,0),),COLUMN(o_c)),IF(INDEX(o_c,ROW()-ROUNDUP(ROWS(o_c)/2,0),),0,COLUMN(o_c))),INDEX(SMALL(IF(FREQUENCY(IF(INDEX(o_c,ROW()-ROUNDUP(ROWS(o_c)/2,0),),COLUMN(o_c)),IF(INDEX(o_c,ROW()-ROUNDUP(ROWS(o_c)/2,0),),0,COLUMN(o_c)))&gt;0,ROW(INDIRECT("1:"&amp;COLUMNS(o_c)+1))),ROW(INDIRECT("1:"&amp;COLUMNS(o_c)+1))),COLUMN())),"")</f>
        <v/>
      </c>
      <c r="G32" t="str">
        <f t="array" aca="1" ref="G32" ca="1">IFERROR(INDEX(FREQUENCY(IF(INDEX(o_c,ROW()-ROUNDUP(ROWS(o_c)/2,0),),COLUMN(o_c)),IF(INDEX(o_c,ROW()-ROUNDUP(ROWS(o_c)/2,0),),0,COLUMN(o_c))),INDEX(SMALL(IF(FREQUENCY(IF(INDEX(o_c,ROW()-ROUNDUP(ROWS(o_c)/2,0),),COLUMN(o_c)),IF(INDEX(o_c,ROW()-ROUNDUP(ROWS(o_c)/2,0),),0,COLUMN(o_c)))&gt;0,ROW(INDIRECT("1:"&amp;COLUMNS(o_c)+1))),ROW(INDIRECT("1:"&amp;COLUMNS(o_c)+1))),COLUMN())),"")</f>
        <v/>
      </c>
      <c r="H32" t="str">
        <f t="array" aca="1" ref="H32" ca="1">IFERROR(INDEX(FREQUENCY(IF(INDEX(o_c,ROW()-ROUNDUP(ROWS(o_c)/2,0),),COLUMN(o_c)),IF(INDEX(o_c,ROW()-ROUNDUP(ROWS(o_c)/2,0),),0,COLUMN(o_c))),INDEX(SMALL(IF(FREQUENCY(IF(INDEX(o_c,ROW()-ROUNDUP(ROWS(o_c)/2,0),),COLUMN(o_c)),IF(INDEX(o_c,ROW()-ROUNDUP(ROWS(o_c)/2,0),),0,COLUMN(o_c)))&gt;0,ROW(INDIRECT("1:"&amp;COLUMNS(o_c)+1))),ROW(INDIRECT("1:"&amp;COLUMNS(o_c)+1))),COLUMN())),"")</f>
        <v/>
      </c>
      <c r="I32" t="str">
        <f t="array" aca="1" ref="I32" ca="1">IFERROR(INDEX(FREQUENCY(IF(INDEX(o_c,ROW()-ROUNDUP(ROWS(o_c)/2,0),),COLUMN(o_c)),IF(INDEX(o_c,ROW()-ROUNDUP(ROWS(o_c)/2,0),),0,COLUMN(o_c))),INDEX(SMALL(IF(FREQUENCY(IF(INDEX(o_c,ROW()-ROUNDUP(ROWS(o_c)/2,0),),COLUMN(o_c)),IF(INDEX(o_c,ROW()-ROUNDUP(ROWS(o_c)/2,0),),0,COLUMN(o_c)))&gt;0,ROW(INDIRECT("1:"&amp;COLUMNS(o_c)+1))),ROW(INDIRECT("1:"&amp;COLUMNS(o_c)+1))),COLUMN())),"")</f>
        <v/>
      </c>
      <c r="J32" t="str">
        <f t="array" aca="1" ref="J32" ca="1">IFERROR(INDEX(FREQUENCY(IF(INDEX(o_c,ROW()-ROUNDUP(ROWS(o_c)/2,0),),COLUMN(o_c)),IF(INDEX(o_c,ROW()-ROUNDUP(ROWS(o_c)/2,0),),0,COLUMN(o_c))),INDEX(SMALL(IF(FREQUENCY(IF(INDEX(o_c,ROW()-ROUNDUP(ROWS(o_c)/2,0),),COLUMN(o_c)),IF(INDEX(o_c,ROW()-ROUNDUP(ROWS(o_c)/2,0),),0,COLUMN(o_c)))&gt;0,ROW(INDIRECT("1:"&amp;COLUMNS(o_c)+1))),ROW(INDIRECT("1:"&amp;COLUMNS(o_c)+1))),COLUMN())),"")</f>
        <v/>
      </c>
      <c r="K32" t="str">
        <f t="array" aca="1" ref="K32" ca="1">IFERROR(INDEX(FREQUENCY(IF(INDEX(o_c,ROW()-ROUNDUP(ROWS(o_c)/2,0),),COLUMN(o_c)),IF(INDEX(o_c,ROW()-ROUNDUP(ROWS(o_c)/2,0),),0,COLUMN(o_c))),INDEX(SMALL(IF(FREQUENCY(IF(INDEX(o_c,ROW()-ROUNDUP(ROWS(o_c)/2,0),),COLUMN(o_c)),IF(INDEX(o_c,ROW()-ROUNDUP(ROWS(o_c)/2,0),),0,COLUMN(o_c)))&gt;0,ROW(INDIRECT("1:"&amp;COLUMNS(o_c)+1))),ROW(INDIRECT("1:"&amp;COLUMNS(o_c)+1))),COLUMN())),"")</f>
        <v/>
      </c>
      <c r="L32" t="str">
        <f t="array" aca="1" ref="L32" ca="1">IFERROR(INDEX(FREQUENCY(IF(INDEX(o_c,ROW()-ROUNDUP(ROWS(o_c)/2,0),),COLUMN(o_c)),IF(INDEX(o_c,ROW()-ROUNDUP(ROWS(o_c)/2,0),),0,COLUMN(o_c))),INDEX(SMALL(IF(FREQUENCY(IF(INDEX(o_c,ROW()-ROUNDUP(ROWS(o_c)/2,0),),COLUMN(o_c)),IF(INDEX(o_c,ROW()-ROUNDUP(ROWS(o_c)/2,0),),0,COLUMN(o_c)))&gt;0,ROW(INDIRECT("1:"&amp;COLUMNS(o_c)+1))),ROW(INDIRECT("1:"&amp;COLUMNS(o_c)+1))),COLUMN())),"")</f>
        <v/>
      </c>
      <c r="M32" t="str">
        <f t="array" aca="1" ref="M32" ca="1">IFERROR(INDEX(FREQUENCY(IF(INDEX(o_c,ROW()-ROUNDUP(ROWS(o_c)/2,0),),COLUMN(o_c)),IF(INDEX(o_c,ROW()-ROUNDUP(ROWS(o_c)/2,0),),0,COLUMN(o_c))),INDEX(SMALL(IF(FREQUENCY(IF(INDEX(o_c,ROW()-ROUNDUP(ROWS(o_c)/2,0),),COLUMN(o_c)),IF(INDEX(o_c,ROW()-ROUNDUP(ROWS(o_c)/2,0),),0,COLUMN(o_c)))&gt;0,ROW(INDIRECT("1:"&amp;COLUMNS(o_c)+1))),ROW(INDIRECT("1:"&amp;COLUMNS(o_c)+1))),COLUMN())),"")</f>
        <v/>
      </c>
      <c r="N32" s="24"/>
      <c r="O32" s="25"/>
      <c r="P32" s="25"/>
      <c r="Q32" s="25"/>
      <c r="R32" s="26"/>
      <c r="S32" s="24"/>
      <c r="T32" s="25"/>
      <c r="U32" s="25"/>
      <c r="V32" s="25"/>
      <c r="W32" s="26"/>
      <c r="X32" s="24"/>
      <c r="Y32" s="25"/>
      <c r="Z32" s="25"/>
      <c r="AA32" s="25"/>
      <c r="AB32" s="26"/>
      <c r="AC32" s="24"/>
      <c r="AD32" s="25"/>
      <c r="AE32" s="25"/>
      <c r="AF32" s="25"/>
      <c r="AG32" s="26"/>
      <c r="AH32" s="24"/>
      <c r="AI32" s="25"/>
      <c r="AJ32" s="25"/>
      <c r="AK32" s="25"/>
      <c r="AL32" s="26"/>
      <c r="AM32" t="str">
        <f t="array" ref="AM32">IF(SUM(1*(N32:AL32=INDEX(o_c,ROW()-13,)))=25,"C","")</f>
        <v/>
      </c>
    </row>
    <row r="33" spans="1:39" ht="15.75" thickBot="1" x14ac:dyDescent="0.3">
      <c r="A33">
        <f t="array" aca="1" ref="A33" ca="1">IFERROR(INDEX(FREQUENCY(IF(INDEX(o_c,ROW()-ROUNDUP(ROWS(o_c)/2,0),),COLUMN(o_c)),IF(INDEX(o_c,ROW()-ROUNDUP(ROWS(o_c)/2,0),),0,COLUMN(o_c))),INDEX(SMALL(IF(FREQUENCY(IF(INDEX(o_c,ROW()-ROUNDUP(ROWS(o_c)/2,0),),COLUMN(o_c)),IF(INDEX(o_c,ROW()-ROUNDUP(ROWS(o_c)/2,0),),0,COLUMN(o_c)))&gt;0,ROW(INDIRECT("1:"&amp;COLUMNS(o_c)+1))),ROW(INDIRECT("1:"&amp;COLUMNS(o_c)+1))),COLUMN())),"")</f>
        <v>2</v>
      </c>
      <c r="B33">
        <f t="array" aca="1" ref="B33" ca="1">IFERROR(INDEX(FREQUENCY(IF(INDEX(o_c,ROW()-ROUNDUP(ROWS(o_c)/2,0),),COLUMN(o_c)),IF(INDEX(o_c,ROW()-ROUNDUP(ROWS(o_c)/2,0),),0,COLUMN(o_c))),INDEX(SMALL(IF(FREQUENCY(IF(INDEX(o_c,ROW()-ROUNDUP(ROWS(o_c)/2,0),),COLUMN(o_c)),IF(INDEX(o_c,ROW()-ROUNDUP(ROWS(o_c)/2,0),),0,COLUMN(o_c)))&gt;0,ROW(INDIRECT("1:"&amp;COLUMNS(o_c)+1))),ROW(INDIRECT("1:"&amp;COLUMNS(o_c)+1))),COLUMN())),"")</f>
        <v>1</v>
      </c>
      <c r="C33">
        <f t="array" aca="1" ref="C33" ca="1">IFERROR(INDEX(FREQUENCY(IF(INDEX(o_c,ROW()-ROUNDUP(ROWS(o_c)/2,0),),COLUMN(o_c)),IF(INDEX(o_c,ROW()-ROUNDUP(ROWS(o_c)/2,0),),0,COLUMN(o_c))),INDEX(SMALL(IF(FREQUENCY(IF(INDEX(o_c,ROW()-ROUNDUP(ROWS(o_c)/2,0),),COLUMN(o_c)),IF(INDEX(o_c,ROW()-ROUNDUP(ROWS(o_c)/2,0),),0,COLUMN(o_c)))&gt;0,ROW(INDIRECT("1:"&amp;COLUMNS(o_c)+1))),ROW(INDIRECT("1:"&amp;COLUMNS(o_c)+1))),COLUMN())),"")</f>
        <v>1</v>
      </c>
      <c r="D33">
        <f t="array" aca="1" ref="D33" ca="1">IFERROR(INDEX(FREQUENCY(IF(INDEX(o_c,ROW()-ROUNDUP(ROWS(o_c)/2,0),),COLUMN(o_c)),IF(INDEX(o_c,ROW()-ROUNDUP(ROWS(o_c)/2,0),),0,COLUMN(o_c))),INDEX(SMALL(IF(FREQUENCY(IF(INDEX(o_c,ROW()-ROUNDUP(ROWS(o_c)/2,0),),COLUMN(o_c)),IF(INDEX(o_c,ROW()-ROUNDUP(ROWS(o_c)/2,0),),0,COLUMN(o_c)))&gt;0,ROW(INDIRECT("1:"&amp;COLUMNS(o_c)+1))),ROW(INDIRECT("1:"&amp;COLUMNS(o_c)+1))),COLUMN())),"")</f>
        <v>1</v>
      </c>
      <c r="E33">
        <f t="array" aca="1" ref="E33" ca="1">IFERROR(INDEX(FREQUENCY(IF(INDEX(o_c,ROW()-ROUNDUP(ROWS(o_c)/2,0),),COLUMN(o_c)),IF(INDEX(o_c,ROW()-ROUNDUP(ROWS(o_c)/2,0),),0,COLUMN(o_c))),INDEX(SMALL(IF(FREQUENCY(IF(INDEX(o_c,ROW()-ROUNDUP(ROWS(o_c)/2,0),),COLUMN(o_c)),IF(INDEX(o_c,ROW()-ROUNDUP(ROWS(o_c)/2,0),),0,COLUMN(o_c)))&gt;0,ROW(INDIRECT("1:"&amp;COLUMNS(o_c)+1))),ROW(INDIRECT("1:"&amp;COLUMNS(o_c)+1))),COLUMN())),"")</f>
        <v>2</v>
      </c>
      <c r="F33">
        <f t="array" aca="1" ref="F33" ca="1">IFERROR(INDEX(FREQUENCY(IF(INDEX(o_c,ROW()-ROUNDUP(ROWS(o_c)/2,0),),COLUMN(o_c)),IF(INDEX(o_c,ROW()-ROUNDUP(ROWS(o_c)/2,0),),0,COLUMN(o_c))),INDEX(SMALL(IF(FREQUENCY(IF(INDEX(o_c,ROW()-ROUNDUP(ROWS(o_c)/2,0),),COLUMN(o_c)),IF(INDEX(o_c,ROW()-ROUNDUP(ROWS(o_c)/2,0),),0,COLUMN(o_c)))&gt;0,ROW(INDIRECT("1:"&amp;COLUMNS(o_c)+1))),ROW(INDIRECT("1:"&amp;COLUMNS(o_c)+1))),COLUMN())),"")</f>
        <v>3</v>
      </c>
      <c r="G33">
        <f t="array" aca="1" ref="G33" ca="1">IFERROR(INDEX(FREQUENCY(IF(INDEX(o_c,ROW()-ROUNDUP(ROWS(o_c)/2,0),),COLUMN(o_c)),IF(INDEX(o_c,ROW()-ROUNDUP(ROWS(o_c)/2,0),),0,COLUMN(o_c))),INDEX(SMALL(IF(FREQUENCY(IF(INDEX(o_c,ROW()-ROUNDUP(ROWS(o_c)/2,0),),COLUMN(o_c)),IF(INDEX(o_c,ROW()-ROUNDUP(ROWS(o_c)/2,0),),0,COLUMN(o_c)))&gt;0,ROW(INDIRECT("1:"&amp;COLUMNS(o_c)+1))),ROW(INDIRECT("1:"&amp;COLUMNS(o_c)+1))),COLUMN())),"")</f>
        <v>2</v>
      </c>
      <c r="H33">
        <f t="array" aca="1" ref="H33" ca="1">IFERROR(INDEX(FREQUENCY(IF(INDEX(o_c,ROW()-ROUNDUP(ROWS(o_c)/2,0),),COLUMN(o_c)),IF(INDEX(o_c,ROW()-ROUNDUP(ROWS(o_c)/2,0),),0,COLUMN(o_c))),INDEX(SMALL(IF(FREQUENCY(IF(INDEX(o_c,ROW()-ROUNDUP(ROWS(o_c)/2,0),),COLUMN(o_c)),IF(INDEX(o_c,ROW()-ROUNDUP(ROWS(o_c)/2,0),),0,COLUMN(o_c)))&gt;0,ROW(INDIRECT("1:"&amp;COLUMNS(o_c)+1))),ROW(INDIRECT("1:"&amp;COLUMNS(o_c)+1))),COLUMN())),"")</f>
        <v>1</v>
      </c>
      <c r="I33" t="str">
        <f t="array" aca="1" ref="I33" ca="1">IFERROR(INDEX(FREQUENCY(IF(INDEX(o_c,ROW()-ROUNDUP(ROWS(o_c)/2,0),),COLUMN(o_c)),IF(INDEX(o_c,ROW()-ROUNDUP(ROWS(o_c)/2,0),),0,COLUMN(o_c))),INDEX(SMALL(IF(FREQUENCY(IF(INDEX(o_c,ROW()-ROUNDUP(ROWS(o_c)/2,0),),COLUMN(o_c)),IF(INDEX(o_c,ROW()-ROUNDUP(ROWS(o_c)/2,0),),0,COLUMN(o_c)))&gt;0,ROW(INDIRECT("1:"&amp;COLUMNS(o_c)+1))),ROW(INDIRECT("1:"&amp;COLUMNS(o_c)+1))),COLUMN())),"")</f>
        <v/>
      </c>
      <c r="J33" t="str">
        <f t="array" aca="1" ref="J33" ca="1">IFERROR(INDEX(FREQUENCY(IF(INDEX(o_c,ROW()-ROUNDUP(ROWS(o_c)/2,0),),COLUMN(o_c)),IF(INDEX(o_c,ROW()-ROUNDUP(ROWS(o_c)/2,0),),0,COLUMN(o_c))),INDEX(SMALL(IF(FREQUENCY(IF(INDEX(o_c,ROW()-ROUNDUP(ROWS(o_c)/2,0),),COLUMN(o_c)),IF(INDEX(o_c,ROW()-ROUNDUP(ROWS(o_c)/2,0),),0,COLUMN(o_c)))&gt;0,ROW(INDIRECT("1:"&amp;COLUMNS(o_c)+1))),ROW(INDIRECT("1:"&amp;COLUMNS(o_c)+1))),COLUMN())),"")</f>
        <v/>
      </c>
      <c r="K33" t="str">
        <f t="array" aca="1" ref="K33" ca="1">IFERROR(INDEX(FREQUENCY(IF(INDEX(o_c,ROW()-ROUNDUP(ROWS(o_c)/2,0),),COLUMN(o_c)),IF(INDEX(o_c,ROW()-ROUNDUP(ROWS(o_c)/2,0),),0,COLUMN(o_c))),INDEX(SMALL(IF(FREQUENCY(IF(INDEX(o_c,ROW()-ROUNDUP(ROWS(o_c)/2,0),),COLUMN(o_c)),IF(INDEX(o_c,ROW()-ROUNDUP(ROWS(o_c)/2,0),),0,COLUMN(o_c)))&gt;0,ROW(INDIRECT("1:"&amp;COLUMNS(o_c)+1))),ROW(INDIRECT("1:"&amp;COLUMNS(o_c)+1))),COLUMN())),"")</f>
        <v/>
      </c>
      <c r="L33" t="str">
        <f t="array" aca="1" ref="L33" ca="1">IFERROR(INDEX(FREQUENCY(IF(INDEX(o_c,ROW()-ROUNDUP(ROWS(o_c)/2,0),),COLUMN(o_c)),IF(INDEX(o_c,ROW()-ROUNDUP(ROWS(o_c)/2,0),),0,COLUMN(o_c))),INDEX(SMALL(IF(FREQUENCY(IF(INDEX(o_c,ROW()-ROUNDUP(ROWS(o_c)/2,0),),COLUMN(o_c)),IF(INDEX(o_c,ROW()-ROUNDUP(ROWS(o_c)/2,0),),0,COLUMN(o_c)))&gt;0,ROW(INDIRECT("1:"&amp;COLUMNS(o_c)+1))),ROW(INDIRECT("1:"&amp;COLUMNS(o_c)+1))),COLUMN())),"")</f>
        <v/>
      </c>
      <c r="M33" t="str">
        <f t="array" aca="1" ref="M33" ca="1">IFERROR(INDEX(FREQUENCY(IF(INDEX(o_c,ROW()-ROUNDUP(ROWS(o_c)/2,0),),COLUMN(o_c)),IF(INDEX(o_c,ROW()-ROUNDUP(ROWS(o_c)/2,0),),0,COLUMN(o_c))),INDEX(SMALL(IF(FREQUENCY(IF(INDEX(o_c,ROW()-ROUNDUP(ROWS(o_c)/2,0),),COLUMN(o_c)),IF(INDEX(o_c,ROW()-ROUNDUP(ROWS(o_c)/2,0),),0,COLUMN(o_c)))&gt;0,ROW(INDIRECT("1:"&amp;COLUMNS(o_c)+1))),ROW(INDIRECT("1:"&amp;COLUMNS(o_c)+1))),COLUMN())),"")</f>
        <v/>
      </c>
      <c r="N33" s="27"/>
      <c r="O33" s="28"/>
      <c r="P33" s="28"/>
      <c r="Q33" s="28"/>
      <c r="R33" s="29"/>
      <c r="S33" s="27"/>
      <c r="T33" s="28"/>
      <c r="U33" s="28"/>
      <c r="V33" s="28"/>
      <c r="W33" s="29"/>
      <c r="X33" s="27"/>
      <c r="Y33" s="28"/>
      <c r="Z33" s="28"/>
      <c r="AA33" s="28"/>
      <c r="AB33" s="29"/>
      <c r="AC33" s="27"/>
      <c r="AD33" s="28"/>
      <c r="AE33" s="28"/>
      <c r="AF33" s="28"/>
      <c r="AG33" s="29"/>
      <c r="AH33" s="27"/>
      <c r="AI33" s="28"/>
      <c r="AJ33" s="28"/>
      <c r="AK33" s="28"/>
      <c r="AL33" s="29"/>
      <c r="AM33" t="str">
        <f t="array" ref="AM33">IF(SUM(1*(N33:AL33=INDEX(o_c,ROW()-13,)))=25,"C","")</f>
        <v/>
      </c>
    </row>
    <row r="34" spans="1:39" x14ac:dyDescent="0.25">
      <c r="A34">
        <f t="array" aca="1" ref="A34" ca="1">IFERROR(INDEX(FREQUENCY(IF(INDEX(o_c,ROW()-ROUNDUP(ROWS(o_c)/2,0),),COLUMN(o_c)),IF(INDEX(o_c,ROW()-ROUNDUP(ROWS(o_c)/2,0),),0,COLUMN(o_c))),INDEX(SMALL(IF(FREQUENCY(IF(INDEX(o_c,ROW()-ROUNDUP(ROWS(o_c)/2,0),),COLUMN(o_c)),IF(INDEX(o_c,ROW()-ROUNDUP(ROWS(o_c)/2,0),),0,COLUMN(o_c)))&gt;0,ROW(INDIRECT("1:"&amp;COLUMNS(o_c)+1))),ROW(INDIRECT("1:"&amp;COLUMNS(o_c)+1))),COLUMN())),"")</f>
        <v>3</v>
      </c>
      <c r="B34">
        <f t="array" aca="1" ref="B34" ca="1">IFERROR(INDEX(FREQUENCY(IF(INDEX(o_c,ROW()-ROUNDUP(ROWS(o_c)/2,0),),COLUMN(o_c)),IF(INDEX(o_c,ROW()-ROUNDUP(ROWS(o_c)/2,0),),0,COLUMN(o_c))),INDEX(SMALL(IF(FREQUENCY(IF(INDEX(o_c,ROW()-ROUNDUP(ROWS(o_c)/2,0),),COLUMN(o_c)),IF(INDEX(o_c,ROW()-ROUNDUP(ROWS(o_c)/2,0),),0,COLUMN(o_c)))&gt;0,ROW(INDIRECT("1:"&amp;COLUMNS(o_c)+1))),ROW(INDIRECT("1:"&amp;COLUMNS(o_c)+1))),COLUMN())),"")</f>
        <v>4</v>
      </c>
      <c r="C34">
        <f t="array" aca="1" ref="C34" ca="1">IFERROR(INDEX(FREQUENCY(IF(INDEX(o_c,ROW()-ROUNDUP(ROWS(o_c)/2,0),),COLUMN(o_c)),IF(INDEX(o_c,ROW()-ROUNDUP(ROWS(o_c)/2,0),),0,COLUMN(o_c))),INDEX(SMALL(IF(FREQUENCY(IF(INDEX(o_c,ROW()-ROUNDUP(ROWS(o_c)/2,0),),COLUMN(o_c)),IF(INDEX(o_c,ROW()-ROUNDUP(ROWS(o_c)/2,0),),0,COLUMN(o_c)))&gt;0,ROW(INDIRECT("1:"&amp;COLUMNS(o_c)+1))),ROW(INDIRECT("1:"&amp;COLUMNS(o_c)+1))),COLUMN())),"")</f>
        <v>1</v>
      </c>
      <c r="D34">
        <f t="array" aca="1" ref="D34" ca="1">IFERROR(INDEX(FREQUENCY(IF(INDEX(o_c,ROW()-ROUNDUP(ROWS(o_c)/2,0),),COLUMN(o_c)),IF(INDEX(o_c,ROW()-ROUNDUP(ROWS(o_c)/2,0),),0,COLUMN(o_c))),INDEX(SMALL(IF(FREQUENCY(IF(INDEX(o_c,ROW()-ROUNDUP(ROWS(o_c)/2,0),),COLUMN(o_c)),IF(INDEX(o_c,ROW()-ROUNDUP(ROWS(o_c)/2,0),),0,COLUMN(o_c)))&gt;0,ROW(INDIRECT("1:"&amp;COLUMNS(o_c)+1))),ROW(INDIRECT("1:"&amp;COLUMNS(o_c)+1))),COLUMN())),"")</f>
        <v>8</v>
      </c>
      <c r="E34" t="str">
        <f t="array" aca="1" ref="E34" ca="1">IFERROR(INDEX(FREQUENCY(IF(INDEX(o_c,ROW()-ROUNDUP(ROWS(o_c)/2,0),),COLUMN(o_c)),IF(INDEX(o_c,ROW()-ROUNDUP(ROWS(o_c)/2,0),),0,COLUMN(o_c))),INDEX(SMALL(IF(FREQUENCY(IF(INDEX(o_c,ROW()-ROUNDUP(ROWS(o_c)/2,0),),COLUMN(o_c)),IF(INDEX(o_c,ROW()-ROUNDUP(ROWS(o_c)/2,0),),0,COLUMN(o_c)))&gt;0,ROW(INDIRECT("1:"&amp;COLUMNS(o_c)+1))),ROW(INDIRECT("1:"&amp;COLUMNS(o_c)+1))),COLUMN())),"")</f>
        <v/>
      </c>
      <c r="F34" t="str">
        <f t="array" aca="1" ref="F34" ca="1">IFERROR(INDEX(FREQUENCY(IF(INDEX(o_c,ROW()-ROUNDUP(ROWS(o_c)/2,0),),COLUMN(o_c)),IF(INDEX(o_c,ROW()-ROUNDUP(ROWS(o_c)/2,0),),0,COLUMN(o_c))),INDEX(SMALL(IF(FREQUENCY(IF(INDEX(o_c,ROW()-ROUNDUP(ROWS(o_c)/2,0),),COLUMN(o_c)),IF(INDEX(o_c,ROW()-ROUNDUP(ROWS(o_c)/2,0),),0,COLUMN(o_c)))&gt;0,ROW(INDIRECT("1:"&amp;COLUMNS(o_c)+1))),ROW(INDIRECT("1:"&amp;COLUMNS(o_c)+1))),COLUMN())),"")</f>
        <v/>
      </c>
      <c r="G34" t="str">
        <f t="array" aca="1" ref="G34" ca="1">IFERROR(INDEX(FREQUENCY(IF(INDEX(o_c,ROW()-ROUNDUP(ROWS(o_c)/2,0),),COLUMN(o_c)),IF(INDEX(o_c,ROW()-ROUNDUP(ROWS(o_c)/2,0),),0,COLUMN(o_c))),INDEX(SMALL(IF(FREQUENCY(IF(INDEX(o_c,ROW()-ROUNDUP(ROWS(o_c)/2,0),),COLUMN(o_c)),IF(INDEX(o_c,ROW()-ROUNDUP(ROWS(o_c)/2,0),),0,COLUMN(o_c)))&gt;0,ROW(INDIRECT("1:"&amp;COLUMNS(o_c)+1))),ROW(INDIRECT("1:"&amp;COLUMNS(o_c)+1))),COLUMN())),"")</f>
        <v/>
      </c>
      <c r="H34" t="str">
        <f t="array" aca="1" ref="H34" ca="1">IFERROR(INDEX(FREQUENCY(IF(INDEX(o_c,ROW()-ROUNDUP(ROWS(o_c)/2,0),),COLUMN(o_c)),IF(INDEX(o_c,ROW()-ROUNDUP(ROWS(o_c)/2,0),),0,COLUMN(o_c))),INDEX(SMALL(IF(FREQUENCY(IF(INDEX(o_c,ROW()-ROUNDUP(ROWS(o_c)/2,0),),COLUMN(o_c)),IF(INDEX(o_c,ROW()-ROUNDUP(ROWS(o_c)/2,0),),0,COLUMN(o_c)))&gt;0,ROW(INDIRECT("1:"&amp;COLUMNS(o_c)+1))),ROW(INDIRECT("1:"&amp;COLUMNS(o_c)+1))),COLUMN())),"")</f>
        <v/>
      </c>
      <c r="I34" t="str">
        <f t="array" aca="1" ref="I34" ca="1">IFERROR(INDEX(FREQUENCY(IF(INDEX(o_c,ROW()-ROUNDUP(ROWS(o_c)/2,0),),COLUMN(o_c)),IF(INDEX(o_c,ROW()-ROUNDUP(ROWS(o_c)/2,0),),0,COLUMN(o_c))),INDEX(SMALL(IF(FREQUENCY(IF(INDEX(o_c,ROW()-ROUNDUP(ROWS(o_c)/2,0),),COLUMN(o_c)),IF(INDEX(o_c,ROW()-ROUNDUP(ROWS(o_c)/2,0),),0,COLUMN(o_c)))&gt;0,ROW(INDIRECT("1:"&amp;COLUMNS(o_c)+1))),ROW(INDIRECT("1:"&amp;COLUMNS(o_c)+1))),COLUMN())),"")</f>
        <v/>
      </c>
      <c r="J34" t="str">
        <f t="array" aca="1" ref="J34" ca="1">IFERROR(INDEX(FREQUENCY(IF(INDEX(o_c,ROW()-ROUNDUP(ROWS(o_c)/2,0),),COLUMN(o_c)),IF(INDEX(o_c,ROW()-ROUNDUP(ROWS(o_c)/2,0),),0,COLUMN(o_c))),INDEX(SMALL(IF(FREQUENCY(IF(INDEX(o_c,ROW()-ROUNDUP(ROWS(o_c)/2,0),),COLUMN(o_c)),IF(INDEX(o_c,ROW()-ROUNDUP(ROWS(o_c)/2,0),),0,COLUMN(o_c)))&gt;0,ROW(INDIRECT("1:"&amp;COLUMNS(o_c)+1))),ROW(INDIRECT("1:"&amp;COLUMNS(o_c)+1))),COLUMN())),"")</f>
        <v/>
      </c>
      <c r="K34" t="str">
        <f t="array" aca="1" ref="K34" ca="1">IFERROR(INDEX(FREQUENCY(IF(INDEX(o_c,ROW()-ROUNDUP(ROWS(o_c)/2,0),),COLUMN(o_c)),IF(INDEX(o_c,ROW()-ROUNDUP(ROWS(o_c)/2,0),),0,COLUMN(o_c))),INDEX(SMALL(IF(FREQUENCY(IF(INDEX(o_c,ROW()-ROUNDUP(ROWS(o_c)/2,0),),COLUMN(o_c)),IF(INDEX(o_c,ROW()-ROUNDUP(ROWS(o_c)/2,0),),0,COLUMN(o_c)))&gt;0,ROW(INDIRECT("1:"&amp;COLUMNS(o_c)+1))),ROW(INDIRECT("1:"&amp;COLUMNS(o_c)+1))),COLUMN())),"")</f>
        <v/>
      </c>
      <c r="L34" t="str">
        <f t="array" aca="1" ref="L34" ca="1">IFERROR(INDEX(FREQUENCY(IF(INDEX(o_c,ROW()-ROUNDUP(ROWS(o_c)/2,0),),COLUMN(o_c)),IF(INDEX(o_c,ROW()-ROUNDUP(ROWS(o_c)/2,0),),0,COLUMN(o_c))),INDEX(SMALL(IF(FREQUENCY(IF(INDEX(o_c,ROW()-ROUNDUP(ROWS(o_c)/2,0),),COLUMN(o_c)),IF(INDEX(o_c,ROW()-ROUNDUP(ROWS(o_c)/2,0),),0,COLUMN(o_c)))&gt;0,ROW(INDIRECT("1:"&amp;COLUMNS(o_c)+1))),ROW(INDIRECT("1:"&amp;COLUMNS(o_c)+1))),COLUMN())),"")</f>
        <v/>
      </c>
      <c r="M34" t="str">
        <f t="array" aca="1" ref="M34" ca="1">IFERROR(INDEX(FREQUENCY(IF(INDEX(o_c,ROW()-ROUNDUP(ROWS(o_c)/2,0),),COLUMN(o_c)),IF(INDEX(o_c,ROW()-ROUNDUP(ROWS(o_c)/2,0),),0,COLUMN(o_c))),INDEX(SMALL(IF(FREQUENCY(IF(INDEX(o_c,ROW()-ROUNDUP(ROWS(o_c)/2,0),),COLUMN(o_c)),IF(INDEX(o_c,ROW()-ROUNDUP(ROWS(o_c)/2,0),),0,COLUMN(o_c)))&gt;0,ROW(INDIRECT("1:"&amp;COLUMNS(o_c)+1))),ROW(INDIRECT("1:"&amp;COLUMNS(o_c)+1))),COLUMN())),"")</f>
        <v/>
      </c>
      <c r="N34" s="21"/>
      <c r="O34" s="22"/>
      <c r="P34" s="22"/>
      <c r="Q34" s="22"/>
      <c r="R34" s="23"/>
      <c r="S34" s="21"/>
      <c r="T34" s="22"/>
      <c r="U34" s="22"/>
      <c r="V34" s="22"/>
      <c r="W34" s="23"/>
      <c r="X34" s="21"/>
      <c r="Y34" s="22"/>
      <c r="Z34" s="22"/>
      <c r="AA34" s="22"/>
      <c r="AB34" s="23"/>
      <c r="AC34" s="21"/>
      <c r="AD34" s="22"/>
      <c r="AE34" s="22"/>
      <c r="AF34" s="22"/>
      <c r="AG34" s="23"/>
      <c r="AH34" s="46"/>
      <c r="AI34" s="44"/>
      <c r="AJ34" s="44"/>
      <c r="AK34" s="44"/>
      <c r="AL34" s="45"/>
      <c r="AM34" t="str">
        <f t="array" ref="AM34">IF(SUM(1*(N34:AL34=INDEX(o_c,ROW()-13,)))=25,"C","")</f>
        <v/>
      </c>
    </row>
    <row r="35" spans="1:39" x14ac:dyDescent="0.25">
      <c r="A35">
        <f t="array" aca="1" ref="A35" ca="1">IFERROR(INDEX(FREQUENCY(IF(INDEX(o_c,ROW()-ROUNDUP(ROWS(o_c)/2,0),),COLUMN(o_c)),IF(INDEX(o_c,ROW()-ROUNDUP(ROWS(o_c)/2,0),),0,COLUMN(o_c))),INDEX(SMALL(IF(FREQUENCY(IF(INDEX(o_c,ROW()-ROUNDUP(ROWS(o_c)/2,0),),COLUMN(o_c)),IF(INDEX(o_c,ROW()-ROUNDUP(ROWS(o_c)/2,0),),0,COLUMN(o_c)))&gt;0,ROW(INDIRECT("1:"&amp;COLUMNS(o_c)+1))),ROW(INDIRECT("1:"&amp;COLUMNS(o_c)+1))),COLUMN())),"")</f>
        <v>1</v>
      </c>
      <c r="B35">
        <f t="array" aca="1" ref="B35" ca="1">IFERROR(INDEX(FREQUENCY(IF(INDEX(o_c,ROW()-ROUNDUP(ROWS(o_c)/2,0),),COLUMN(o_c)),IF(INDEX(o_c,ROW()-ROUNDUP(ROWS(o_c)/2,0),),0,COLUMN(o_c))),INDEX(SMALL(IF(FREQUENCY(IF(INDEX(o_c,ROW()-ROUNDUP(ROWS(o_c)/2,0),),COLUMN(o_c)),IF(INDEX(o_c,ROW()-ROUNDUP(ROWS(o_c)/2,0),),0,COLUMN(o_c)))&gt;0,ROW(INDIRECT("1:"&amp;COLUMNS(o_c)+1))),ROW(INDIRECT("1:"&amp;COLUMNS(o_c)+1))),COLUMN())),"")</f>
        <v>1</v>
      </c>
      <c r="C35">
        <f t="array" aca="1" ref="C35" ca="1">IFERROR(INDEX(FREQUENCY(IF(INDEX(o_c,ROW()-ROUNDUP(ROWS(o_c)/2,0),),COLUMN(o_c)),IF(INDEX(o_c,ROW()-ROUNDUP(ROWS(o_c)/2,0),),0,COLUMN(o_c))),INDEX(SMALL(IF(FREQUENCY(IF(INDEX(o_c,ROW()-ROUNDUP(ROWS(o_c)/2,0),),COLUMN(o_c)),IF(INDEX(o_c,ROW()-ROUNDUP(ROWS(o_c)/2,0),),0,COLUMN(o_c)))&gt;0,ROW(INDIRECT("1:"&amp;COLUMNS(o_c)+1))),ROW(INDIRECT("1:"&amp;COLUMNS(o_c)+1))),COLUMN())),"")</f>
        <v>3</v>
      </c>
      <c r="D35">
        <f t="array" aca="1" ref="D35" ca="1">IFERROR(INDEX(FREQUENCY(IF(INDEX(o_c,ROW()-ROUNDUP(ROWS(o_c)/2,0),),COLUMN(o_c)),IF(INDEX(o_c,ROW()-ROUNDUP(ROWS(o_c)/2,0),),0,COLUMN(o_c))),INDEX(SMALL(IF(FREQUENCY(IF(INDEX(o_c,ROW()-ROUNDUP(ROWS(o_c)/2,0),),COLUMN(o_c)),IF(INDEX(o_c,ROW()-ROUNDUP(ROWS(o_c)/2,0),),0,COLUMN(o_c)))&gt;0,ROW(INDIRECT("1:"&amp;COLUMNS(o_c)+1))),ROW(INDIRECT("1:"&amp;COLUMNS(o_c)+1))),COLUMN())),"")</f>
        <v>2</v>
      </c>
      <c r="E35">
        <f t="array" aca="1" ref="E35" ca="1">IFERROR(INDEX(FREQUENCY(IF(INDEX(o_c,ROW()-ROUNDUP(ROWS(o_c)/2,0),),COLUMN(o_c)),IF(INDEX(o_c,ROW()-ROUNDUP(ROWS(o_c)/2,0),),0,COLUMN(o_c))),INDEX(SMALL(IF(FREQUENCY(IF(INDEX(o_c,ROW()-ROUNDUP(ROWS(o_c)/2,0),),COLUMN(o_c)),IF(INDEX(o_c,ROW()-ROUNDUP(ROWS(o_c)/2,0),),0,COLUMN(o_c)))&gt;0,ROW(INDIRECT("1:"&amp;COLUMNS(o_c)+1))),ROW(INDIRECT("1:"&amp;COLUMNS(o_c)+1))),COLUMN())),"")</f>
        <v>3</v>
      </c>
      <c r="F35">
        <f t="array" aca="1" ref="F35" ca="1">IFERROR(INDEX(FREQUENCY(IF(INDEX(o_c,ROW()-ROUNDUP(ROWS(o_c)/2,0),),COLUMN(o_c)),IF(INDEX(o_c,ROW()-ROUNDUP(ROWS(o_c)/2,0),),0,COLUMN(o_c))),INDEX(SMALL(IF(FREQUENCY(IF(INDEX(o_c,ROW()-ROUNDUP(ROWS(o_c)/2,0),),COLUMN(o_c)),IF(INDEX(o_c,ROW()-ROUNDUP(ROWS(o_c)/2,0),),0,COLUMN(o_c)))&gt;0,ROW(INDIRECT("1:"&amp;COLUMNS(o_c)+1))),ROW(INDIRECT("1:"&amp;COLUMNS(o_c)+1))),COLUMN())),"")</f>
        <v>4</v>
      </c>
      <c r="G35">
        <f t="array" aca="1" ref="G35" ca="1">IFERROR(INDEX(FREQUENCY(IF(INDEX(o_c,ROW()-ROUNDUP(ROWS(o_c)/2,0),),COLUMN(o_c)),IF(INDEX(o_c,ROW()-ROUNDUP(ROWS(o_c)/2,0),),0,COLUMN(o_c))),INDEX(SMALL(IF(FREQUENCY(IF(INDEX(o_c,ROW()-ROUNDUP(ROWS(o_c)/2,0),),COLUMN(o_c)),IF(INDEX(o_c,ROW()-ROUNDUP(ROWS(o_c)/2,0),),0,COLUMN(o_c)))&gt;0,ROW(INDIRECT("1:"&amp;COLUMNS(o_c)+1))),ROW(INDIRECT("1:"&amp;COLUMNS(o_c)+1))),COLUMN())),"")</f>
        <v>1</v>
      </c>
      <c r="H35" t="str">
        <f t="array" aca="1" ref="H35" ca="1">IFERROR(INDEX(FREQUENCY(IF(INDEX(o_c,ROW()-ROUNDUP(ROWS(o_c)/2,0),),COLUMN(o_c)),IF(INDEX(o_c,ROW()-ROUNDUP(ROWS(o_c)/2,0),),0,COLUMN(o_c))),INDEX(SMALL(IF(FREQUENCY(IF(INDEX(o_c,ROW()-ROUNDUP(ROWS(o_c)/2,0),),COLUMN(o_c)),IF(INDEX(o_c,ROW()-ROUNDUP(ROWS(o_c)/2,0),),0,COLUMN(o_c)))&gt;0,ROW(INDIRECT("1:"&amp;COLUMNS(o_c)+1))),ROW(INDIRECT("1:"&amp;COLUMNS(o_c)+1))),COLUMN())),"")</f>
        <v/>
      </c>
      <c r="I35" t="str">
        <f t="array" aca="1" ref="I35" ca="1">IFERROR(INDEX(FREQUENCY(IF(INDEX(o_c,ROW()-ROUNDUP(ROWS(o_c)/2,0),),COLUMN(o_c)),IF(INDEX(o_c,ROW()-ROUNDUP(ROWS(o_c)/2,0),),0,COLUMN(o_c))),INDEX(SMALL(IF(FREQUENCY(IF(INDEX(o_c,ROW()-ROUNDUP(ROWS(o_c)/2,0),),COLUMN(o_c)),IF(INDEX(o_c,ROW()-ROUNDUP(ROWS(o_c)/2,0),),0,COLUMN(o_c)))&gt;0,ROW(INDIRECT("1:"&amp;COLUMNS(o_c)+1))),ROW(INDIRECT("1:"&amp;COLUMNS(o_c)+1))),COLUMN())),"")</f>
        <v/>
      </c>
      <c r="J35" t="str">
        <f t="array" aca="1" ref="J35" ca="1">IFERROR(INDEX(FREQUENCY(IF(INDEX(o_c,ROW()-ROUNDUP(ROWS(o_c)/2,0),),COLUMN(o_c)),IF(INDEX(o_c,ROW()-ROUNDUP(ROWS(o_c)/2,0),),0,COLUMN(o_c))),INDEX(SMALL(IF(FREQUENCY(IF(INDEX(o_c,ROW()-ROUNDUP(ROWS(o_c)/2,0),),COLUMN(o_c)),IF(INDEX(o_c,ROW()-ROUNDUP(ROWS(o_c)/2,0),),0,COLUMN(o_c)))&gt;0,ROW(INDIRECT("1:"&amp;COLUMNS(o_c)+1))),ROW(INDIRECT("1:"&amp;COLUMNS(o_c)+1))),COLUMN())),"")</f>
        <v/>
      </c>
      <c r="K35" t="str">
        <f t="array" aca="1" ref="K35" ca="1">IFERROR(INDEX(FREQUENCY(IF(INDEX(o_c,ROW()-ROUNDUP(ROWS(o_c)/2,0),),COLUMN(o_c)),IF(INDEX(o_c,ROW()-ROUNDUP(ROWS(o_c)/2,0),),0,COLUMN(o_c))),INDEX(SMALL(IF(FREQUENCY(IF(INDEX(o_c,ROW()-ROUNDUP(ROWS(o_c)/2,0),),COLUMN(o_c)),IF(INDEX(o_c,ROW()-ROUNDUP(ROWS(o_c)/2,0),),0,COLUMN(o_c)))&gt;0,ROW(INDIRECT("1:"&amp;COLUMNS(o_c)+1))),ROW(INDIRECT("1:"&amp;COLUMNS(o_c)+1))),COLUMN())),"")</f>
        <v/>
      </c>
      <c r="L35" t="str">
        <f t="array" aca="1" ref="L35" ca="1">IFERROR(INDEX(FREQUENCY(IF(INDEX(o_c,ROW()-ROUNDUP(ROWS(o_c)/2,0),),COLUMN(o_c)),IF(INDEX(o_c,ROW()-ROUNDUP(ROWS(o_c)/2,0),),0,COLUMN(o_c))),INDEX(SMALL(IF(FREQUENCY(IF(INDEX(o_c,ROW()-ROUNDUP(ROWS(o_c)/2,0),),COLUMN(o_c)),IF(INDEX(o_c,ROW()-ROUNDUP(ROWS(o_c)/2,0),),0,COLUMN(o_c)))&gt;0,ROW(INDIRECT("1:"&amp;COLUMNS(o_c)+1))),ROW(INDIRECT("1:"&amp;COLUMNS(o_c)+1))),COLUMN())),"")</f>
        <v/>
      </c>
      <c r="M35" t="str">
        <f t="array" aca="1" ref="M35" ca="1">IFERROR(INDEX(FREQUENCY(IF(INDEX(o_c,ROW()-ROUNDUP(ROWS(o_c)/2,0),),COLUMN(o_c)),IF(INDEX(o_c,ROW()-ROUNDUP(ROWS(o_c)/2,0),),0,COLUMN(o_c))),INDEX(SMALL(IF(FREQUENCY(IF(INDEX(o_c,ROW()-ROUNDUP(ROWS(o_c)/2,0),),COLUMN(o_c)),IF(INDEX(o_c,ROW()-ROUNDUP(ROWS(o_c)/2,0),),0,COLUMN(o_c)))&gt;0,ROW(INDIRECT("1:"&amp;COLUMNS(o_c)+1))),ROW(INDIRECT("1:"&amp;COLUMNS(o_c)+1))),COLUMN())),"")</f>
        <v/>
      </c>
      <c r="N35" s="24"/>
      <c r="O35" s="25"/>
      <c r="P35" s="25"/>
      <c r="Q35" s="25"/>
      <c r="R35" s="26"/>
      <c r="S35" s="24"/>
      <c r="T35" s="25"/>
      <c r="U35" s="25"/>
      <c r="V35" s="25"/>
      <c r="W35" s="26"/>
      <c r="X35" s="24"/>
      <c r="Y35" s="25"/>
      <c r="Z35" s="25"/>
      <c r="AA35" s="25"/>
      <c r="AB35" s="26"/>
      <c r="AC35" s="24"/>
      <c r="AD35" s="25"/>
      <c r="AE35" s="25"/>
      <c r="AF35" s="25"/>
      <c r="AG35" s="26"/>
      <c r="AH35" s="43"/>
      <c r="AI35" s="25"/>
      <c r="AJ35" s="25"/>
      <c r="AK35" s="25"/>
      <c r="AL35" s="26"/>
      <c r="AM35" t="str">
        <f t="array" ref="AM35">IF(SUM(1*(N35:AL35=INDEX(o_c,ROW()-13,)))=25,"C","")</f>
        <v/>
      </c>
    </row>
    <row r="36" spans="1:39" x14ac:dyDescent="0.25">
      <c r="A36">
        <f t="array" aca="1" ref="A36" ca="1">IFERROR(INDEX(FREQUENCY(IF(INDEX(o_c,ROW()-ROUNDUP(ROWS(o_c)/2,0),),COLUMN(o_c)),IF(INDEX(o_c,ROW()-ROUNDUP(ROWS(o_c)/2,0),),0,COLUMN(o_c))),INDEX(SMALL(IF(FREQUENCY(IF(INDEX(o_c,ROW()-ROUNDUP(ROWS(o_c)/2,0),),COLUMN(o_c)),IF(INDEX(o_c,ROW()-ROUNDUP(ROWS(o_c)/2,0),),0,COLUMN(o_c)))&gt;0,ROW(INDIRECT("1:"&amp;COLUMNS(o_c)+1))),ROW(INDIRECT("1:"&amp;COLUMNS(o_c)+1))),COLUMN())),"")</f>
        <v>6</v>
      </c>
      <c r="B36">
        <f t="array" aca="1" ref="B36" ca="1">IFERROR(INDEX(FREQUENCY(IF(INDEX(o_c,ROW()-ROUNDUP(ROWS(o_c)/2,0),),COLUMN(o_c)),IF(INDEX(o_c,ROW()-ROUNDUP(ROWS(o_c)/2,0),),0,COLUMN(o_c))),INDEX(SMALL(IF(FREQUENCY(IF(INDEX(o_c,ROW()-ROUNDUP(ROWS(o_c)/2,0),),COLUMN(o_c)),IF(INDEX(o_c,ROW()-ROUNDUP(ROWS(o_c)/2,0),),0,COLUMN(o_c)))&gt;0,ROW(INDIRECT("1:"&amp;COLUMNS(o_c)+1))),ROW(INDIRECT("1:"&amp;COLUMNS(o_c)+1))),COLUMN())),"")</f>
        <v>2</v>
      </c>
      <c r="C36">
        <f t="array" aca="1" ref="C36" ca="1">IFERROR(INDEX(FREQUENCY(IF(INDEX(o_c,ROW()-ROUNDUP(ROWS(o_c)/2,0),),COLUMN(o_c)),IF(INDEX(o_c,ROW()-ROUNDUP(ROWS(o_c)/2,0),),0,COLUMN(o_c))),INDEX(SMALL(IF(FREQUENCY(IF(INDEX(o_c,ROW()-ROUNDUP(ROWS(o_c)/2,0),),COLUMN(o_c)),IF(INDEX(o_c,ROW()-ROUNDUP(ROWS(o_c)/2,0),),0,COLUMN(o_c)))&gt;0,ROW(INDIRECT("1:"&amp;COLUMNS(o_c)+1))),ROW(INDIRECT("1:"&amp;COLUMNS(o_c)+1))),COLUMN())),"")</f>
        <v>1</v>
      </c>
      <c r="D36">
        <f t="array" aca="1" ref="D36" ca="1">IFERROR(INDEX(FREQUENCY(IF(INDEX(o_c,ROW()-ROUNDUP(ROWS(o_c)/2,0),),COLUMN(o_c)),IF(INDEX(o_c,ROW()-ROUNDUP(ROWS(o_c)/2,0),),0,COLUMN(o_c))),INDEX(SMALL(IF(FREQUENCY(IF(INDEX(o_c,ROW()-ROUNDUP(ROWS(o_c)/2,0),),COLUMN(o_c)),IF(INDEX(o_c,ROW()-ROUNDUP(ROWS(o_c)/2,0),),0,COLUMN(o_c)))&gt;0,ROW(INDIRECT("1:"&amp;COLUMNS(o_c)+1))),ROW(INDIRECT("1:"&amp;COLUMNS(o_c)+1))),COLUMN())),"")</f>
        <v>1</v>
      </c>
      <c r="E36">
        <f t="array" aca="1" ref="E36" ca="1">IFERROR(INDEX(FREQUENCY(IF(INDEX(o_c,ROW()-ROUNDUP(ROWS(o_c)/2,0),),COLUMN(o_c)),IF(INDEX(o_c,ROW()-ROUNDUP(ROWS(o_c)/2,0),),0,COLUMN(o_c))),INDEX(SMALL(IF(FREQUENCY(IF(INDEX(o_c,ROW()-ROUNDUP(ROWS(o_c)/2,0),),COLUMN(o_c)),IF(INDEX(o_c,ROW()-ROUNDUP(ROWS(o_c)/2,0),),0,COLUMN(o_c)))&gt;0,ROW(INDIRECT("1:"&amp;COLUMNS(o_c)+1))),ROW(INDIRECT("1:"&amp;COLUMNS(o_c)+1))),COLUMN())),"")</f>
        <v>2</v>
      </c>
      <c r="F36">
        <f t="array" aca="1" ref="F36" ca="1">IFERROR(INDEX(FREQUENCY(IF(INDEX(o_c,ROW()-ROUNDUP(ROWS(o_c)/2,0),),COLUMN(o_c)),IF(INDEX(o_c,ROW()-ROUNDUP(ROWS(o_c)/2,0),),0,COLUMN(o_c))),INDEX(SMALL(IF(FREQUENCY(IF(INDEX(o_c,ROW()-ROUNDUP(ROWS(o_c)/2,0),),COLUMN(o_c)),IF(INDEX(o_c,ROW()-ROUNDUP(ROWS(o_c)/2,0),),0,COLUMN(o_c)))&gt;0,ROW(INDIRECT("1:"&amp;COLUMNS(o_c)+1))),ROW(INDIRECT("1:"&amp;COLUMNS(o_c)+1))),COLUMN())),"")</f>
        <v>1</v>
      </c>
      <c r="G36" t="str">
        <f t="array" aca="1" ref="G36" ca="1">IFERROR(INDEX(FREQUENCY(IF(INDEX(o_c,ROW()-ROUNDUP(ROWS(o_c)/2,0),),COLUMN(o_c)),IF(INDEX(o_c,ROW()-ROUNDUP(ROWS(o_c)/2,0),),0,COLUMN(o_c))),INDEX(SMALL(IF(FREQUENCY(IF(INDEX(o_c,ROW()-ROUNDUP(ROWS(o_c)/2,0),),COLUMN(o_c)),IF(INDEX(o_c,ROW()-ROUNDUP(ROWS(o_c)/2,0),),0,COLUMN(o_c)))&gt;0,ROW(INDIRECT("1:"&amp;COLUMNS(o_c)+1))),ROW(INDIRECT("1:"&amp;COLUMNS(o_c)+1))),COLUMN())),"")</f>
        <v/>
      </c>
      <c r="H36" t="str">
        <f t="array" aca="1" ref="H36" ca="1">IFERROR(INDEX(FREQUENCY(IF(INDEX(o_c,ROW()-ROUNDUP(ROWS(o_c)/2,0),),COLUMN(o_c)),IF(INDEX(o_c,ROW()-ROUNDUP(ROWS(o_c)/2,0),),0,COLUMN(o_c))),INDEX(SMALL(IF(FREQUENCY(IF(INDEX(o_c,ROW()-ROUNDUP(ROWS(o_c)/2,0),),COLUMN(o_c)),IF(INDEX(o_c,ROW()-ROUNDUP(ROWS(o_c)/2,0),),0,COLUMN(o_c)))&gt;0,ROW(INDIRECT("1:"&amp;COLUMNS(o_c)+1))),ROW(INDIRECT("1:"&amp;COLUMNS(o_c)+1))),COLUMN())),"")</f>
        <v/>
      </c>
      <c r="I36" t="str">
        <f t="array" aca="1" ref="I36" ca="1">IFERROR(INDEX(FREQUENCY(IF(INDEX(o_c,ROW()-ROUNDUP(ROWS(o_c)/2,0),),COLUMN(o_c)),IF(INDEX(o_c,ROW()-ROUNDUP(ROWS(o_c)/2,0),),0,COLUMN(o_c))),INDEX(SMALL(IF(FREQUENCY(IF(INDEX(o_c,ROW()-ROUNDUP(ROWS(o_c)/2,0),),COLUMN(o_c)),IF(INDEX(o_c,ROW()-ROUNDUP(ROWS(o_c)/2,0),),0,COLUMN(o_c)))&gt;0,ROW(INDIRECT("1:"&amp;COLUMNS(o_c)+1))),ROW(INDIRECT("1:"&amp;COLUMNS(o_c)+1))),COLUMN())),"")</f>
        <v/>
      </c>
      <c r="J36" t="str">
        <f t="array" aca="1" ref="J36" ca="1">IFERROR(INDEX(FREQUENCY(IF(INDEX(o_c,ROW()-ROUNDUP(ROWS(o_c)/2,0),),COLUMN(o_c)),IF(INDEX(o_c,ROW()-ROUNDUP(ROWS(o_c)/2,0),),0,COLUMN(o_c))),INDEX(SMALL(IF(FREQUENCY(IF(INDEX(o_c,ROW()-ROUNDUP(ROWS(o_c)/2,0),),COLUMN(o_c)),IF(INDEX(o_c,ROW()-ROUNDUP(ROWS(o_c)/2,0),),0,COLUMN(o_c)))&gt;0,ROW(INDIRECT("1:"&amp;COLUMNS(o_c)+1))),ROW(INDIRECT("1:"&amp;COLUMNS(o_c)+1))),COLUMN())),"")</f>
        <v/>
      </c>
      <c r="K36" t="str">
        <f t="array" aca="1" ref="K36" ca="1">IFERROR(INDEX(FREQUENCY(IF(INDEX(o_c,ROW()-ROUNDUP(ROWS(o_c)/2,0),),COLUMN(o_c)),IF(INDEX(o_c,ROW()-ROUNDUP(ROWS(o_c)/2,0),),0,COLUMN(o_c))),INDEX(SMALL(IF(FREQUENCY(IF(INDEX(o_c,ROW()-ROUNDUP(ROWS(o_c)/2,0),),COLUMN(o_c)),IF(INDEX(o_c,ROW()-ROUNDUP(ROWS(o_c)/2,0),),0,COLUMN(o_c)))&gt;0,ROW(INDIRECT("1:"&amp;COLUMNS(o_c)+1))),ROW(INDIRECT("1:"&amp;COLUMNS(o_c)+1))),COLUMN())),"")</f>
        <v/>
      </c>
      <c r="L36" t="str">
        <f t="array" aca="1" ref="L36" ca="1">IFERROR(INDEX(FREQUENCY(IF(INDEX(o_c,ROW()-ROUNDUP(ROWS(o_c)/2,0),),COLUMN(o_c)),IF(INDEX(o_c,ROW()-ROUNDUP(ROWS(o_c)/2,0),),0,COLUMN(o_c))),INDEX(SMALL(IF(FREQUENCY(IF(INDEX(o_c,ROW()-ROUNDUP(ROWS(o_c)/2,0),),COLUMN(o_c)),IF(INDEX(o_c,ROW()-ROUNDUP(ROWS(o_c)/2,0),),0,COLUMN(o_c)))&gt;0,ROW(INDIRECT("1:"&amp;COLUMNS(o_c)+1))),ROW(INDIRECT("1:"&amp;COLUMNS(o_c)+1))),COLUMN())),"")</f>
        <v/>
      </c>
      <c r="M36" t="str">
        <f t="array" aca="1" ref="M36" ca="1">IFERROR(INDEX(FREQUENCY(IF(INDEX(o_c,ROW()-ROUNDUP(ROWS(o_c)/2,0),),COLUMN(o_c)),IF(INDEX(o_c,ROW()-ROUNDUP(ROWS(o_c)/2,0),),0,COLUMN(o_c))),INDEX(SMALL(IF(FREQUENCY(IF(INDEX(o_c,ROW()-ROUNDUP(ROWS(o_c)/2,0),),COLUMN(o_c)),IF(INDEX(o_c,ROW()-ROUNDUP(ROWS(o_c)/2,0),),0,COLUMN(o_c)))&gt;0,ROW(INDIRECT("1:"&amp;COLUMNS(o_c)+1))),ROW(INDIRECT("1:"&amp;COLUMNS(o_c)+1))),COLUMN())),"")</f>
        <v/>
      </c>
      <c r="N36" s="24"/>
      <c r="O36" s="25"/>
      <c r="P36" s="25"/>
      <c r="Q36" s="25"/>
      <c r="R36" s="26"/>
      <c r="S36" s="24"/>
      <c r="T36" s="25"/>
      <c r="U36" s="25"/>
      <c r="V36" s="25"/>
      <c r="W36" s="26"/>
      <c r="X36" s="24"/>
      <c r="Y36" s="25"/>
      <c r="Z36" s="25"/>
      <c r="AA36" s="25"/>
      <c r="AB36" s="26"/>
      <c r="AC36" s="24"/>
      <c r="AD36" s="25"/>
      <c r="AE36" s="25"/>
      <c r="AF36" s="25"/>
      <c r="AG36" s="26"/>
      <c r="AH36" s="43"/>
      <c r="AI36" s="25"/>
      <c r="AJ36" s="25"/>
      <c r="AK36" s="25"/>
      <c r="AL36" s="26"/>
      <c r="AM36" t="str">
        <f t="array" ref="AM36">IF(SUM(1*(N36:AL36=INDEX(o_c,ROW()-13,)))=25,"C","")</f>
        <v/>
      </c>
    </row>
    <row r="37" spans="1:39" x14ac:dyDescent="0.25">
      <c r="A37">
        <f t="array" aca="1" ref="A37" ca="1">IFERROR(INDEX(FREQUENCY(IF(INDEX(o_c,ROW()-ROUNDUP(ROWS(o_c)/2,0),),COLUMN(o_c)),IF(INDEX(o_c,ROW()-ROUNDUP(ROWS(o_c)/2,0),),0,COLUMN(o_c))),INDEX(SMALL(IF(FREQUENCY(IF(INDEX(o_c,ROW()-ROUNDUP(ROWS(o_c)/2,0),),COLUMN(o_c)),IF(INDEX(o_c,ROW()-ROUNDUP(ROWS(o_c)/2,0),),0,COLUMN(o_c)))&gt;0,ROW(INDIRECT("1:"&amp;COLUMNS(o_c)+1))),ROW(INDIRECT("1:"&amp;COLUMNS(o_c)+1))),COLUMN())),"")</f>
        <v>1</v>
      </c>
      <c r="B37">
        <f t="array" aca="1" ref="B37" ca="1">IFERROR(INDEX(FREQUENCY(IF(INDEX(o_c,ROW()-ROUNDUP(ROWS(o_c)/2,0),),COLUMN(o_c)),IF(INDEX(o_c,ROW()-ROUNDUP(ROWS(o_c)/2,0),),0,COLUMN(o_c))),INDEX(SMALL(IF(FREQUENCY(IF(INDEX(o_c,ROW()-ROUNDUP(ROWS(o_c)/2,0),),COLUMN(o_c)),IF(INDEX(o_c,ROW()-ROUNDUP(ROWS(o_c)/2,0),),0,COLUMN(o_c)))&gt;0,ROW(INDIRECT("1:"&amp;COLUMNS(o_c)+1))),ROW(INDIRECT("1:"&amp;COLUMNS(o_c)+1))),COLUMN())),"")</f>
        <v>2</v>
      </c>
      <c r="C37">
        <f t="array" aca="1" ref="C37" ca="1">IFERROR(INDEX(FREQUENCY(IF(INDEX(o_c,ROW()-ROUNDUP(ROWS(o_c)/2,0),),COLUMN(o_c)),IF(INDEX(o_c,ROW()-ROUNDUP(ROWS(o_c)/2,0),),0,COLUMN(o_c))),INDEX(SMALL(IF(FREQUENCY(IF(INDEX(o_c,ROW()-ROUNDUP(ROWS(o_c)/2,0),),COLUMN(o_c)),IF(INDEX(o_c,ROW()-ROUNDUP(ROWS(o_c)/2,0),),0,COLUMN(o_c)))&gt;0,ROW(INDIRECT("1:"&amp;COLUMNS(o_c)+1))),ROW(INDIRECT("1:"&amp;COLUMNS(o_c)+1))),COLUMN())),"")</f>
        <v>3</v>
      </c>
      <c r="D37">
        <f t="array" aca="1" ref="D37" ca="1">IFERROR(INDEX(FREQUENCY(IF(INDEX(o_c,ROW()-ROUNDUP(ROWS(o_c)/2,0),),COLUMN(o_c)),IF(INDEX(o_c,ROW()-ROUNDUP(ROWS(o_c)/2,0),),0,COLUMN(o_c))),INDEX(SMALL(IF(FREQUENCY(IF(INDEX(o_c,ROW()-ROUNDUP(ROWS(o_c)/2,0),),COLUMN(o_c)),IF(INDEX(o_c,ROW()-ROUNDUP(ROWS(o_c)/2,0),),0,COLUMN(o_c)))&gt;0,ROW(INDIRECT("1:"&amp;COLUMNS(o_c)+1))),ROW(INDIRECT("1:"&amp;COLUMNS(o_c)+1))),COLUMN())),"")</f>
        <v>3</v>
      </c>
      <c r="E37">
        <f t="array" aca="1" ref="E37" ca="1">IFERROR(INDEX(FREQUENCY(IF(INDEX(o_c,ROW()-ROUNDUP(ROWS(o_c)/2,0),),COLUMN(o_c)),IF(INDEX(o_c,ROW()-ROUNDUP(ROWS(o_c)/2,0),),0,COLUMN(o_c))),INDEX(SMALL(IF(FREQUENCY(IF(INDEX(o_c,ROW()-ROUNDUP(ROWS(o_c)/2,0),),COLUMN(o_c)),IF(INDEX(o_c,ROW()-ROUNDUP(ROWS(o_c)/2,0),),0,COLUMN(o_c)))&gt;0,ROW(INDIRECT("1:"&amp;COLUMNS(o_c)+1))),ROW(INDIRECT("1:"&amp;COLUMNS(o_c)+1))),COLUMN())),"")</f>
        <v>4</v>
      </c>
      <c r="F37">
        <f t="array" aca="1" ref="F37" ca="1">IFERROR(INDEX(FREQUENCY(IF(INDEX(o_c,ROW()-ROUNDUP(ROWS(o_c)/2,0),),COLUMN(o_c)),IF(INDEX(o_c,ROW()-ROUNDUP(ROWS(o_c)/2,0),),0,COLUMN(o_c))),INDEX(SMALL(IF(FREQUENCY(IF(INDEX(o_c,ROW()-ROUNDUP(ROWS(o_c)/2,0),),COLUMN(o_c)),IF(INDEX(o_c,ROW()-ROUNDUP(ROWS(o_c)/2,0),),0,COLUMN(o_c)))&gt;0,ROW(INDIRECT("1:"&amp;COLUMNS(o_c)+1))),ROW(INDIRECT("1:"&amp;COLUMNS(o_c)+1))),COLUMN())),"")</f>
        <v>1</v>
      </c>
      <c r="G37" t="str">
        <f t="array" aca="1" ref="G37" ca="1">IFERROR(INDEX(FREQUENCY(IF(INDEX(o_c,ROW()-ROUNDUP(ROWS(o_c)/2,0),),COLUMN(o_c)),IF(INDEX(o_c,ROW()-ROUNDUP(ROWS(o_c)/2,0),),0,COLUMN(o_c))),INDEX(SMALL(IF(FREQUENCY(IF(INDEX(o_c,ROW()-ROUNDUP(ROWS(o_c)/2,0),),COLUMN(o_c)),IF(INDEX(o_c,ROW()-ROUNDUP(ROWS(o_c)/2,0),),0,COLUMN(o_c)))&gt;0,ROW(INDIRECT("1:"&amp;COLUMNS(o_c)+1))),ROW(INDIRECT("1:"&amp;COLUMNS(o_c)+1))),COLUMN())),"")</f>
        <v/>
      </c>
      <c r="H37" t="str">
        <f t="array" aca="1" ref="H37" ca="1">IFERROR(INDEX(FREQUENCY(IF(INDEX(o_c,ROW()-ROUNDUP(ROWS(o_c)/2,0),),COLUMN(o_c)),IF(INDEX(o_c,ROW()-ROUNDUP(ROWS(o_c)/2,0),),0,COLUMN(o_c))),INDEX(SMALL(IF(FREQUENCY(IF(INDEX(o_c,ROW()-ROUNDUP(ROWS(o_c)/2,0),),COLUMN(o_c)),IF(INDEX(o_c,ROW()-ROUNDUP(ROWS(o_c)/2,0),),0,COLUMN(o_c)))&gt;0,ROW(INDIRECT("1:"&amp;COLUMNS(o_c)+1))),ROW(INDIRECT("1:"&amp;COLUMNS(o_c)+1))),COLUMN())),"")</f>
        <v/>
      </c>
      <c r="I37" t="str">
        <f t="array" aca="1" ref="I37" ca="1">IFERROR(INDEX(FREQUENCY(IF(INDEX(o_c,ROW()-ROUNDUP(ROWS(o_c)/2,0),),COLUMN(o_c)),IF(INDEX(o_c,ROW()-ROUNDUP(ROWS(o_c)/2,0),),0,COLUMN(o_c))),INDEX(SMALL(IF(FREQUENCY(IF(INDEX(o_c,ROW()-ROUNDUP(ROWS(o_c)/2,0),),COLUMN(o_c)),IF(INDEX(o_c,ROW()-ROUNDUP(ROWS(o_c)/2,0),),0,COLUMN(o_c)))&gt;0,ROW(INDIRECT("1:"&amp;COLUMNS(o_c)+1))),ROW(INDIRECT("1:"&amp;COLUMNS(o_c)+1))),COLUMN())),"")</f>
        <v/>
      </c>
      <c r="J37" t="str">
        <f t="array" aca="1" ref="J37" ca="1">IFERROR(INDEX(FREQUENCY(IF(INDEX(o_c,ROW()-ROUNDUP(ROWS(o_c)/2,0),),COLUMN(o_c)),IF(INDEX(o_c,ROW()-ROUNDUP(ROWS(o_c)/2,0),),0,COLUMN(o_c))),INDEX(SMALL(IF(FREQUENCY(IF(INDEX(o_c,ROW()-ROUNDUP(ROWS(o_c)/2,0),),COLUMN(o_c)),IF(INDEX(o_c,ROW()-ROUNDUP(ROWS(o_c)/2,0),),0,COLUMN(o_c)))&gt;0,ROW(INDIRECT("1:"&amp;COLUMNS(o_c)+1))),ROW(INDIRECT("1:"&amp;COLUMNS(o_c)+1))),COLUMN())),"")</f>
        <v/>
      </c>
      <c r="K37" t="str">
        <f t="array" aca="1" ref="K37" ca="1">IFERROR(INDEX(FREQUENCY(IF(INDEX(o_c,ROW()-ROUNDUP(ROWS(o_c)/2,0),),COLUMN(o_c)),IF(INDEX(o_c,ROW()-ROUNDUP(ROWS(o_c)/2,0),),0,COLUMN(o_c))),INDEX(SMALL(IF(FREQUENCY(IF(INDEX(o_c,ROW()-ROUNDUP(ROWS(o_c)/2,0),),COLUMN(o_c)),IF(INDEX(o_c,ROW()-ROUNDUP(ROWS(o_c)/2,0),),0,COLUMN(o_c)))&gt;0,ROW(INDIRECT("1:"&amp;COLUMNS(o_c)+1))),ROW(INDIRECT("1:"&amp;COLUMNS(o_c)+1))),COLUMN())),"")</f>
        <v/>
      </c>
      <c r="L37" t="str">
        <f t="array" aca="1" ref="L37" ca="1">IFERROR(INDEX(FREQUENCY(IF(INDEX(o_c,ROW()-ROUNDUP(ROWS(o_c)/2,0),),COLUMN(o_c)),IF(INDEX(o_c,ROW()-ROUNDUP(ROWS(o_c)/2,0),),0,COLUMN(o_c))),INDEX(SMALL(IF(FREQUENCY(IF(INDEX(o_c,ROW()-ROUNDUP(ROWS(o_c)/2,0),),COLUMN(o_c)),IF(INDEX(o_c,ROW()-ROUNDUP(ROWS(o_c)/2,0),),0,COLUMN(o_c)))&gt;0,ROW(INDIRECT("1:"&amp;COLUMNS(o_c)+1))),ROW(INDIRECT("1:"&amp;COLUMNS(o_c)+1))),COLUMN())),"")</f>
        <v/>
      </c>
      <c r="M37" t="str">
        <f t="array" aca="1" ref="M37" ca="1">IFERROR(INDEX(FREQUENCY(IF(INDEX(o_c,ROW()-ROUNDUP(ROWS(o_c)/2,0),),COLUMN(o_c)),IF(INDEX(o_c,ROW()-ROUNDUP(ROWS(o_c)/2,0),),0,COLUMN(o_c))),INDEX(SMALL(IF(FREQUENCY(IF(INDEX(o_c,ROW()-ROUNDUP(ROWS(o_c)/2,0),),COLUMN(o_c)),IF(INDEX(o_c,ROW()-ROUNDUP(ROWS(o_c)/2,0),),0,COLUMN(o_c)))&gt;0,ROW(INDIRECT("1:"&amp;COLUMNS(o_c)+1))),ROW(INDIRECT("1:"&amp;COLUMNS(o_c)+1))),COLUMN())),"")</f>
        <v/>
      </c>
      <c r="N37" s="24"/>
      <c r="O37" s="25"/>
      <c r="P37" s="25"/>
      <c r="Q37" s="25"/>
      <c r="R37" s="26"/>
      <c r="S37" s="24"/>
      <c r="T37" s="25"/>
      <c r="U37" s="25"/>
      <c r="V37" s="25"/>
      <c r="W37" s="26"/>
      <c r="X37" s="24"/>
      <c r="Y37" s="25"/>
      <c r="Z37" s="25"/>
      <c r="AA37" s="25"/>
      <c r="AB37" s="26"/>
      <c r="AC37" s="24"/>
      <c r="AD37" s="25"/>
      <c r="AE37" s="25"/>
      <c r="AF37" s="25"/>
      <c r="AG37" s="26"/>
      <c r="AH37" s="43"/>
      <c r="AI37" s="25"/>
      <c r="AJ37" s="25"/>
      <c r="AK37" s="25"/>
      <c r="AL37" s="26"/>
      <c r="AM37" t="str">
        <f t="array" ref="AM37">IF(SUM(1*(N37:AL37=INDEX(o_c,ROW()-13,)))=25,"C","")</f>
        <v/>
      </c>
    </row>
    <row r="38" spans="1:39" ht="15.75" thickBot="1" x14ac:dyDescent="0.3">
      <c r="A38">
        <f t="array" aca="1" ref="A38" ca="1">IFERROR(INDEX(FREQUENCY(IF(INDEX(o_c,ROW()-ROUNDUP(ROWS(o_c)/2,0),),COLUMN(o_c)),IF(INDEX(o_c,ROW()-ROUNDUP(ROWS(o_c)/2,0),),0,COLUMN(o_c))),INDEX(SMALL(IF(FREQUENCY(IF(INDEX(o_c,ROW()-ROUNDUP(ROWS(o_c)/2,0),),COLUMN(o_c)),IF(INDEX(o_c,ROW()-ROUNDUP(ROWS(o_c)/2,0),),0,COLUMN(o_c)))&gt;0,ROW(INDIRECT("1:"&amp;COLUMNS(o_c)+1))),ROW(INDIRECT("1:"&amp;COLUMNS(o_c)+1))),COLUMN())),"")</f>
        <v>2</v>
      </c>
      <c r="B38">
        <f t="array" aca="1" ref="B38" ca="1">IFERROR(INDEX(FREQUENCY(IF(INDEX(o_c,ROW()-ROUNDUP(ROWS(o_c)/2,0),),COLUMN(o_c)),IF(INDEX(o_c,ROW()-ROUNDUP(ROWS(o_c)/2,0),),0,COLUMN(o_c))),INDEX(SMALL(IF(FREQUENCY(IF(INDEX(o_c,ROW()-ROUNDUP(ROWS(o_c)/2,0),),COLUMN(o_c)),IF(INDEX(o_c,ROW()-ROUNDUP(ROWS(o_c)/2,0),),0,COLUMN(o_c)))&gt;0,ROW(INDIRECT("1:"&amp;COLUMNS(o_c)+1))),ROW(INDIRECT("1:"&amp;COLUMNS(o_c)+1))),COLUMN())),"")</f>
        <v>1</v>
      </c>
      <c r="C38">
        <f t="array" aca="1" ref="C38" ca="1">IFERROR(INDEX(FREQUENCY(IF(INDEX(o_c,ROW()-ROUNDUP(ROWS(o_c)/2,0),),COLUMN(o_c)),IF(INDEX(o_c,ROW()-ROUNDUP(ROWS(o_c)/2,0),),0,COLUMN(o_c))),INDEX(SMALL(IF(FREQUENCY(IF(INDEX(o_c,ROW()-ROUNDUP(ROWS(o_c)/2,0),),COLUMN(o_c)),IF(INDEX(o_c,ROW()-ROUNDUP(ROWS(o_c)/2,0),),0,COLUMN(o_c)))&gt;0,ROW(INDIRECT("1:"&amp;COLUMNS(o_c)+1))),ROW(INDIRECT("1:"&amp;COLUMNS(o_c)+1))),COLUMN())),"")</f>
        <v>2</v>
      </c>
      <c r="D38">
        <f t="array" aca="1" ref="D38" ca="1">IFERROR(INDEX(FREQUENCY(IF(INDEX(o_c,ROW()-ROUNDUP(ROWS(o_c)/2,0),),COLUMN(o_c)),IF(INDEX(o_c,ROW()-ROUNDUP(ROWS(o_c)/2,0),),0,COLUMN(o_c))),INDEX(SMALL(IF(FREQUENCY(IF(INDEX(o_c,ROW()-ROUNDUP(ROWS(o_c)/2,0),),COLUMN(o_c)),IF(INDEX(o_c,ROW()-ROUNDUP(ROWS(o_c)/2,0),),0,COLUMN(o_c)))&gt;0,ROW(INDIRECT("1:"&amp;COLUMNS(o_c)+1))),ROW(INDIRECT("1:"&amp;COLUMNS(o_c)+1))),COLUMN())),"")</f>
        <v>2</v>
      </c>
      <c r="E38">
        <f t="array" aca="1" ref="E38" ca="1">IFERROR(INDEX(FREQUENCY(IF(INDEX(o_c,ROW()-ROUNDUP(ROWS(o_c)/2,0),),COLUMN(o_c)),IF(INDEX(o_c,ROW()-ROUNDUP(ROWS(o_c)/2,0),),0,COLUMN(o_c))),INDEX(SMALL(IF(FREQUENCY(IF(INDEX(o_c,ROW()-ROUNDUP(ROWS(o_c)/2,0),),COLUMN(o_c)),IF(INDEX(o_c,ROW()-ROUNDUP(ROWS(o_c)/2,0),),0,COLUMN(o_c)))&gt;0,ROW(INDIRECT("1:"&amp;COLUMNS(o_c)+1))),ROW(INDIRECT("1:"&amp;COLUMNS(o_c)+1))),COLUMN())),"")</f>
        <v>5</v>
      </c>
      <c r="F38">
        <f t="array" aca="1" ref="F38" ca="1">IFERROR(INDEX(FREQUENCY(IF(INDEX(o_c,ROW()-ROUNDUP(ROWS(o_c)/2,0),),COLUMN(o_c)),IF(INDEX(o_c,ROW()-ROUNDUP(ROWS(o_c)/2,0),),0,COLUMN(o_c))),INDEX(SMALL(IF(FREQUENCY(IF(INDEX(o_c,ROW()-ROUNDUP(ROWS(o_c)/2,0),),COLUMN(o_c)),IF(INDEX(o_c,ROW()-ROUNDUP(ROWS(o_c)/2,0),),0,COLUMN(o_c)))&gt;0,ROW(INDIRECT("1:"&amp;COLUMNS(o_c)+1))),ROW(INDIRECT("1:"&amp;COLUMNS(o_c)+1))),COLUMN())),"")</f>
        <v>2</v>
      </c>
      <c r="G38" t="str">
        <f t="array" aca="1" ref="G38" ca="1">IFERROR(INDEX(FREQUENCY(IF(INDEX(o_c,ROW()-ROUNDUP(ROWS(o_c)/2,0),),COLUMN(o_c)),IF(INDEX(o_c,ROW()-ROUNDUP(ROWS(o_c)/2,0),),0,COLUMN(o_c))),INDEX(SMALL(IF(FREQUENCY(IF(INDEX(o_c,ROW()-ROUNDUP(ROWS(o_c)/2,0),),COLUMN(o_c)),IF(INDEX(o_c,ROW()-ROUNDUP(ROWS(o_c)/2,0),),0,COLUMN(o_c)))&gt;0,ROW(INDIRECT("1:"&amp;COLUMNS(o_c)+1))),ROW(INDIRECT("1:"&amp;COLUMNS(o_c)+1))),COLUMN())),"")</f>
        <v/>
      </c>
      <c r="H38" t="str">
        <f t="array" aca="1" ref="H38" ca="1">IFERROR(INDEX(FREQUENCY(IF(INDEX(o_c,ROW()-ROUNDUP(ROWS(o_c)/2,0),),COLUMN(o_c)),IF(INDEX(o_c,ROW()-ROUNDUP(ROWS(o_c)/2,0),),0,COLUMN(o_c))),INDEX(SMALL(IF(FREQUENCY(IF(INDEX(o_c,ROW()-ROUNDUP(ROWS(o_c)/2,0),),COLUMN(o_c)),IF(INDEX(o_c,ROW()-ROUNDUP(ROWS(o_c)/2,0),),0,COLUMN(o_c)))&gt;0,ROW(INDIRECT("1:"&amp;COLUMNS(o_c)+1))),ROW(INDIRECT("1:"&amp;COLUMNS(o_c)+1))),COLUMN())),"")</f>
        <v/>
      </c>
      <c r="I38" t="str">
        <f t="array" aca="1" ref="I38" ca="1">IFERROR(INDEX(FREQUENCY(IF(INDEX(o_c,ROW()-ROUNDUP(ROWS(o_c)/2,0),),COLUMN(o_c)),IF(INDEX(o_c,ROW()-ROUNDUP(ROWS(o_c)/2,0),),0,COLUMN(o_c))),INDEX(SMALL(IF(FREQUENCY(IF(INDEX(o_c,ROW()-ROUNDUP(ROWS(o_c)/2,0),),COLUMN(o_c)),IF(INDEX(o_c,ROW()-ROUNDUP(ROWS(o_c)/2,0),),0,COLUMN(o_c)))&gt;0,ROW(INDIRECT("1:"&amp;COLUMNS(o_c)+1))),ROW(INDIRECT("1:"&amp;COLUMNS(o_c)+1))),COLUMN())),"")</f>
        <v/>
      </c>
      <c r="J38" t="str">
        <f t="array" aca="1" ref="J38" ca="1">IFERROR(INDEX(FREQUENCY(IF(INDEX(o_c,ROW()-ROUNDUP(ROWS(o_c)/2,0),),COLUMN(o_c)),IF(INDEX(o_c,ROW()-ROUNDUP(ROWS(o_c)/2,0),),0,COLUMN(o_c))),INDEX(SMALL(IF(FREQUENCY(IF(INDEX(o_c,ROW()-ROUNDUP(ROWS(o_c)/2,0),),COLUMN(o_c)),IF(INDEX(o_c,ROW()-ROUNDUP(ROWS(o_c)/2,0),),0,COLUMN(o_c)))&gt;0,ROW(INDIRECT("1:"&amp;COLUMNS(o_c)+1))),ROW(INDIRECT("1:"&amp;COLUMNS(o_c)+1))),COLUMN())),"")</f>
        <v/>
      </c>
      <c r="K38" t="str">
        <f t="array" aca="1" ref="K38" ca="1">IFERROR(INDEX(FREQUENCY(IF(INDEX(o_c,ROW()-ROUNDUP(ROWS(o_c)/2,0),),COLUMN(o_c)),IF(INDEX(o_c,ROW()-ROUNDUP(ROWS(o_c)/2,0),),0,COLUMN(o_c))),INDEX(SMALL(IF(FREQUENCY(IF(INDEX(o_c,ROW()-ROUNDUP(ROWS(o_c)/2,0),),COLUMN(o_c)),IF(INDEX(o_c,ROW()-ROUNDUP(ROWS(o_c)/2,0),),0,COLUMN(o_c)))&gt;0,ROW(INDIRECT("1:"&amp;COLUMNS(o_c)+1))),ROW(INDIRECT("1:"&amp;COLUMNS(o_c)+1))),COLUMN())),"")</f>
        <v/>
      </c>
      <c r="L38" t="str">
        <f t="array" aca="1" ref="L38" ca="1">IFERROR(INDEX(FREQUENCY(IF(INDEX(o_c,ROW()-ROUNDUP(ROWS(o_c)/2,0),),COLUMN(o_c)),IF(INDEX(o_c,ROW()-ROUNDUP(ROWS(o_c)/2,0),),0,COLUMN(o_c))),INDEX(SMALL(IF(FREQUENCY(IF(INDEX(o_c,ROW()-ROUNDUP(ROWS(o_c)/2,0),),COLUMN(o_c)),IF(INDEX(o_c,ROW()-ROUNDUP(ROWS(o_c)/2,0),),0,COLUMN(o_c)))&gt;0,ROW(INDIRECT("1:"&amp;COLUMNS(o_c)+1))),ROW(INDIRECT("1:"&amp;COLUMNS(o_c)+1))),COLUMN())),"")</f>
        <v/>
      </c>
      <c r="M38" t="str">
        <f t="array" aca="1" ref="M38" ca="1">IFERROR(INDEX(FREQUENCY(IF(INDEX(o_c,ROW()-ROUNDUP(ROWS(o_c)/2,0),),COLUMN(o_c)),IF(INDEX(o_c,ROW()-ROUNDUP(ROWS(o_c)/2,0),),0,COLUMN(o_c))),INDEX(SMALL(IF(FREQUENCY(IF(INDEX(o_c,ROW()-ROUNDUP(ROWS(o_c)/2,0),),COLUMN(o_c)),IF(INDEX(o_c,ROW()-ROUNDUP(ROWS(o_c)/2,0),),0,COLUMN(o_c)))&gt;0,ROW(INDIRECT("1:"&amp;COLUMNS(o_c)+1))),ROW(INDIRECT("1:"&amp;COLUMNS(o_c)+1))),COLUMN())),"")</f>
        <v/>
      </c>
      <c r="N38" s="27"/>
      <c r="O38" s="28"/>
      <c r="P38" s="28"/>
      <c r="Q38" s="28"/>
      <c r="R38" s="29"/>
      <c r="S38" s="27"/>
      <c r="T38" s="28"/>
      <c r="U38" s="28"/>
      <c r="V38" s="28"/>
      <c r="W38" s="29"/>
      <c r="X38" s="27"/>
      <c r="Y38" s="28"/>
      <c r="Z38" s="28"/>
      <c r="AA38" s="28"/>
      <c r="AB38" s="29"/>
      <c r="AC38" s="27"/>
      <c r="AD38" s="28"/>
      <c r="AE38" s="28"/>
      <c r="AF38" s="28"/>
      <c r="AG38" s="29"/>
      <c r="AH38" s="47"/>
      <c r="AI38" s="28"/>
      <c r="AJ38" s="28"/>
      <c r="AK38" s="28"/>
      <c r="AL38" s="29"/>
      <c r="AM38" t="str">
        <f t="array" ref="AM38">IF(SUM(1*(N38:AL38=INDEX(o_c,ROW()-13,)))=25,"C","")</f>
        <v/>
      </c>
    </row>
    <row r="39" spans="1:39" x14ac:dyDescent="0.25">
      <c r="N39" t="str">
        <f t="array" ref="N39">IF(SUM(1*(N14:N38=INDEX(o_c,,COLUMN()-13)))=25,"C","")</f>
        <v/>
      </c>
      <c r="O39" t="str">
        <f t="array" ref="O39">IF(SUM(1*(O14:O38=INDEX(o_c,,COLUMN()-13)))=25,"C","")</f>
        <v/>
      </c>
      <c r="P39" t="str">
        <f t="array" ref="P39">IF(SUM(1*(P14:P38=INDEX(o_c,,COLUMN()-13)))=25,"C","")</f>
        <v/>
      </c>
      <c r="Q39" t="str">
        <f t="array" ref="Q39">IF(SUM(1*(Q14:Q38=INDEX(o_c,,COLUMN()-13)))=25,"C","")</f>
        <v/>
      </c>
      <c r="R39" t="str">
        <f t="array" ref="R39">IF(SUM(1*(R14:R38=INDEX(o_c,,COLUMN()-13)))=25,"C","")</f>
        <v/>
      </c>
      <c r="S39" t="str">
        <f t="array" ref="S39">IF(SUM(1*(S14:S38=INDEX(o_c,,COLUMN()-13)))=25,"C","")</f>
        <v/>
      </c>
      <c r="T39" t="str">
        <f t="array" ref="T39">IF(SUM(1*(T14:T38=INDEX(o_c,,COLUMN()-13)))=25,"C","")</f>
        <v/>
      </c>
      <c r="U39" t="str">
        <f t="array" ref="U39">IF(SUM(1*(U14:U38=INDEX(o_c,,COLUMN()-13)))=25,"C","")</f>
        <v/>
      </c>
      <c r="V39" t="str">
        <f t="array" ref="V39">IF(SUM(1*(V14:V38=INDEX(o_c,,COLUMN()-13)))=25,"C","")</f>
        <v/>
      </c>
      <c r="W39" t="str">
        <f t="array" ref="W39">IF(SUM(1*(W14:W38=INDEX(o_c,,COLUMN()-13)))=25,"C","")</f>
        <v/>
      </c>
      <c r="X39" t="str">
        <f t="array" ref="X39">IF(SUM(1*(X14:X38=INDEX(o_c,,COLUMN()-13)))=25,"C","")</f>
        <v/>
      </c>
      <c r="Y39" t="str">
        <f t="array" ref="Y39">IF(SUM(1*(Y14:Y38=INDEX(o_c,,COLUMN()-13)))=25,"C","")</f>
        <v/>
      </c>
      <c r="Z39" t="str">
        <f t="array" ref="Z39">IF(SUM(1*(Z14:Z38=INDEX(o_c,,COLUMN()-13)))=25,"C","")</f>
        <v/>
      </c>
      <c r="AA39" t="str">
        <f t="array" ref="AA39">IF(SUM(1*(AA14:AA38=INDEX(o_c,,COLUMN()-13)))=25,"C","")</f>
        <v/>
      </c>
      <c r="AB39" t="str">
        <f t="array" ref="AB39">IF(SUM(1*(AB14:AB38=INDEX(o_c,,COLUMN()-13)))=25,"C","")</f>
        <v/>
      </c>
      <c r="AC39" t="str">
        <f t="array" ref="AC39">IF(SUM(1*(AC14:AC38=INDEX(o_c,,COLUMN()-13)))=25,"C","")</f>
        <v/>
      </c>
      <c r="AD39" t="str">
        <f t="array" ref="AD39">IF(SUM(1*(AD14:AD38=INDEX(o_c,,COLUMN()-13)))=25,"C","")</f>
        <v/>
      </c>
      <c r="AE39" t="str">
        <f t="array" ref="AE39">IF(SUM(1*(AE14:AE38=INDEX(o_c,,COLUMN()-13)))=25,"C","")</f>
        <v/>
      </c>
      <c r="AF39" t="str">
        <f t="array" ref="AF39">IF(SUM(1*(AF14:AF38=INDEX(o_c,,COLUMN()-13)))=25,"C","")</f>
        <v/>
      </c>
      <c r="AG39" t="str">
        <f t="array" ref="AG39">IF(SUM(1*(AG14:AG38=INDEX(o_c,,COLUMN()-13)))=25,"C","")</f>
        <v/>
      </c>
      <c r="AH39" t="str">
        <f t="array" ref="AH39">IF(SUM(1*(AH14:AH38=INDEX(o_c,,COLUMN()-13)))=25,"C","")</f>
        <v/>
      </c>
      <c r="AI39" t="str">
        <f t="array" ref="AI39">IF(SUM(1*(AI14:AI38=INDEX(o_c,,COLUMN()-13)))=25,"C","")</f>
        <v/>
      </c>
      <c r="AJ39" t="str">
        <f t="array" ref="AJ39">IF(SUM(1*(AJ14:AJ38=INDEX(o_c,,COLUMN()-13)))=25,"C","")</f>
        <v/>
      </c>
      <c r="AK39" t="str">
        <f t="array" ref="AK39">IF(SUM(1*(AK14:AK38=INDEX(o_c,,COLUMN()-13)))=25,"C","")</f>
        <v/>
      </c>
      <c r="AL39" t="str">
        <f t="array" ref="AL39">IF(SUM(1*(AL14:AL38=INDEX(o_c,,COLUMN()-13)))=25,"C","")</f>
        <v/>
      </c>
      <c r="AM39" t="str">
        <f>IF(AND(COUNTIF(N39:AL39,"C")=25,COUNTIF(AM14:AM38,"C")=25),"RESUELTO","")</f>
        <v/>
      </c>
    </row>
    <row r="40" spans="1:39" ht="15.75" thickBot="1" x14ac:dyDescent="0.3"/>
    <row r="41" spans="1:39" x14ac:dyDescent="0.25">
      <c r="N41" s="13">
        <v>1</v>
      </c>
      <c r="O41" s="14">
        <v>1</v>
      </c>
      <c r="P41" s="14">
        <v>1</v>
      </c>
      <c r="Q41" s="14">
        <v>1</v>
      </c>
      <c r="R41" s="14">
        <v>1</v>
      </c>
      <c r="S41" s="14">
        <v>1</v>
      </c>
      <c r="T41" s="14">
        <v>0</v>
      </c>
      <c r="U41" s="14">
        <v>1</v>
      </c>
      <c r="V41" s="14">
        <v>1</v>
      </c>
      <c r="W41" s="14">
        <v>1</v>
      </c>
      <c r="X41" s="14">
        <v>1</v>
      </c>
      <c r="Y41" s="14">
        <v>1</v>
      </c>
      <c r="Z41" s="14">
        <v>1</v>
      </c>
      <c r="AA41" s="14">
        <v>0</v>
      </c>
      <c r="AB41" s="14">
        <v>1</v>
      </c>
      <c r="AC41" s="14">
        <v>0</v>
      </c>
      <c r="AD41" s="14">
        <v>1</v>
      </c>
      <c r="AE41" s="14">
        <v>1</v>
      </c>
      <c r="AF41" s="14">
        <v>0</v>
      </c>
      <c r="AG41" s="14">
        <v>0</v>
      </c>
      <c r="AH41" s="14">
        <v>1</v>
      </c>
      <c r="AI41" s="14">
        <v>1</v>
      </c>
      <c r="AJ41" s="14">
        <v>1</v>
      </c>
      <c r="AK41" s="14">
        <v>0</v>
      </c>
      <c r="AL41" s="15">
        <v>0</v>
      </c>
    </row>
    <row r="42" spans="1:39" x14ac:dyDescent="0.25">
      <c r="N42" s="16">
        <v>1</v>
      </c>
      <c r="O42" s="6">
        <v>0</v>
      </c>
      <c r="P42" s="6">
        <v>1</v>
      </c>
      <c r="Q42" s="6">
        <v>1</v>
      </c>
      <c r="R42" s="6">
        <v>1</v>
      </c>
      <c r="S42" s="6">
        <v>0</v>
      </c>
      <c r="T42" s="6">
        <v>1</v>
      </c>
      <c r="U42" s="6">
        <v>0</v>
      </c>
      <c r="V42" s="6">
        <v>0</v>
      </c>
      <c r="W42" s="6">
        <v>0</v>
      </c>
      <c r="X42" s="6">
        <v>0</v>
      </c>
      <c r="Y42" s="6">
        <v>0</v>
      </c>
      <c r="Z42" s="6">
        <v>1</v>
      </c>
      <c r="AA42" s="6">
        <v>0</v>
      </c>
      <c r="AB42" s="6">
        <v>1</v>
      </c>
      <c r="AC42" s="6">
        <v>0</v>
      </c>
      <c r="AD42" s="6">
        <v>0</v>
      </c>
      <c r="AE42" s="6">
        <v>1</v>
      </c>
      <c r="AF42" s="6">
        <v>1</v>
      </c>
      <c r="AG42" s="6">
        <v>0</v>
      </c>
      <c r="AH42" s="6">
        <v>1</v>
      </c>
      <c r="AI42" s="6">
        <v>1</v>
      </c>
      <c r="AJ42" s="6">
        <v>0</v>
      </c>
      <c r="AK42" s="6">
        <v>1</v>
      </c>
      <c r="AL42" s="17">
        <v>0</v>
      </c>
    </row>
    <row r="43" spans="1:39" x14ac:dyDescent="0.25">
      <c r="N43" s="16">
        <v>0</v>
      </c>
      <c r="O43" s="6">
        <v>1</v>
      </c>
      <c r="P43" s="6">
        <v>1</v>
      </c>
      <c r="Q43" s="6">
        <v>0</v>
      </c>
      <c r="R43" s="6">
        <v>1</v>
      </c>
      <c r="S43" s="6">
        <v>0</v>
      </c>
      <c r="T43" s="6">
        <v>1</v>
      </c>
      <c r="U43" s="6">
        <v>0</v>
      </c>
      <c r="V43" s="6">
        <v>0</v>
      </c>
      <c r="W43" s="6">
        <v>0</v>
      </c>
      <c r="X43" s="6">
        <v>1</v>
      </c>
      <c r="Y43" s="6">
        <v>0</v>
      </c>
      <c r="Z43" s="6">
        <v>1</v>
      </c>
      <c r="AA43" s="6">
        <v>1</v>
      </c>
      <c r="AB43" s="6">
        <v>1</v>
      </c>
      <c r="AC43" s="6">
        <v>0</v>
      </c>
      <c r="AD43" s="6">
        <v>1</v>
      </c>
      <c r="AE43" s="6">
        <v>0</v>
      </c>
      <c r="AF43" s="6">
        <v>0</v>
      </c>
      <c r="AG43" s="6">
        <v>0</v>
      </c>
      <c r="AH43" s="6">
        <v>0</v>
      </c>
      <c r="AI43" s="6">
        <v>0</v>
      </c>
      <c r="AJ43" s="6">
        <v>0</v>
      </c>
      <c r="AK43" s="6">
        <v>1</v>
      </c>
      <c r="AL43" s="17">
        <v>1</v>
      </c>
    </row>
    <row r="44" spans="1:39" x14ac:dyDescent="0.25">
      <c r="N44" s="16">
        <v>1</v>
      </c>
      <c r="O44" s="6">
        <v>0</v>
      </c>
      <c r="P44" s="6">
        <v>1</v>
      </c>
      <c r="Q44" s="6">
        <v>1</v>
      </c>
      <c r="R44" s="6">
        <v>1</v>
      </c>
      <c r="S44" s="6">
        <v>0</v>
      </c>
      <c r="T44" s="6">
        <v>0</v>
      </c>
      <c r="U44" s="6">
        <v>1</v>
      </c>
      <c r="V44" s="6">
        <v>0</v>
      </c>
      <c r="W44" s="6">
        <v>1</v>
      </c>
      <c r="X44" s="6">
        <v>0</v>
      </c>
      <c r="Y44" s="6">
        <v>1</v>
      </c>
      <c r="Z44" s="6">
        <v>1</v>
      </c>
      <c r="AA44" s="6">
        <v>1</v>
      </c>
      <c r="AB44" s="6">
        <v>1</v>
      </c>
      <c r="AC44" s="6">
        <v>1</v>
      </c>
      <c r="AD44" s="6">
        <v>0</v>
      </c>
      <c r="AE44" s="6">
        <v>1</v>
      </c>
      <c r="AF44" s="6">
        <v>1</v>
      </c>
      <c r="AG44" s="6">
        <v>1</v>
      </c>
      <c r="AH44" s="6">
        <v>0</v>
      </c>
      <c r="AI44" s="6">
        <v>1</v>
      </c>
      <c r="AJ44" s="6">
        <v>1</v>
      </c>
      <c r="AK44" s="6">
        <v>1</v>
      </c>
      <c r="AL44" s="17">
        <v>1</v>
      </c>
    </row>
    <row r="45" spans="1:39" x14ac:dyDescent="0.25">
      <c r="N45" s="16">
        <v>1</v>
      </c>
      <c r="O45" s="6">
        <v>1</v>
      </c>
      <c r="P45" s="6">
        <v>1</v>
      </c>
      <c r="Q45" s="6">
        <v>1</v>
      </c>
      <c r="R45" s="6">
        <v>1</v>
      </c>
      <c r="S45" s="6">
        <v>1</v>
      </c>
      <c r="T45" s="6">
        <v>1</v>
      </c>
      <c r="U45" s="6">
        <v>0</v>
      </c>
      <c r="V45" s="6">
        <v>1</v>
      </c>
      <c r="W45" s="6">
        <v>1</v>
      </c>
      <c r="X45" s="6">
        <v>0</v>
      </c>
      <c r="Y45" s="6">
        <v>1</v>
      </c>
      <c r="Z45" s="6">
        <v>0</v>
      </c>
      <c r="AA45" s="6">
        <v>1</v>
      </c>
      <c r="AB45" s="6">
        <v>0</v>
      </c>
      <c r="AC45" s="6">
        <v>1</v>
      </c>
      <c r="AD45" s="6">
        <v>0</v>
      </c>
      <c r="AE45" s="6">
        <v>1</v>
      </c>
      <c r="AF45" s="6">
        <v>1</v>
      </c>
      <c r="AG45" s="6">
        <v>1</v>
      </c>
      <c r="AH45" s="6">
        <v>1</v>
      </c>
      <c r="AI45" s="6">
        <v>1</v>
      </c>
      <c r="AJ45" s="6">
        <v>0</v>
      </c>
      <c r="AK45" s="6">
        <v>0</v>
      </c>
      <c r="AL45" s="17">
        <v>0</v>
      </c>
    </row>
    <row r="46" spans="1:39" x14ac:dyDescent="0.25">
      <c r="N46" s="16">
        <v>0</v>
      </c>
      <c r="O46" s="6">
        <v>1</v>
      </c>
      <c r="P46" s="6">
        <v>1</v>
      </c>
      <c r="Q46" s="6">
        <v>1</v>
      </c>
      <c r="R46" s="6">
        <v>1</v>
      </c>
      <c r="S46" s="6">
        <v>0</v>
      </c>
      <c r="T46" s="6">
        <v>1</v>
      </c>
      <c r="U46" s="6">
        <v>1</v>
      </c>
      <c r="V46" s="6">
        <v>0</v>
      </c>
      <c r="W46" s="6">
        <v>0</v>
      </c>
      <c r="X46" s="6">
        <v>1</v>
      </c>
      <c r="Y46" s="6">
        <v>1</v>
      </c>
      <c r="Z46" s="6">
        <v>0</v>
      </c>
      <c r="AA46" s="6">
        <v>1</v>
      </c>
      <c r="AB46" s="6">
        <v>1</v>
      </c>
      <c r="AC46" s="6">
        <v>1</v>
      </c>
      <c r="AD46" s="6">
        <v>0</v>
      </c>
      <c r="AE46" s="6">
        <v>0</v>
      </c>
      <c r="AF46" s="6">
        <v>1</v>
      </c>
      <c r="AG46" s="6">
        <v>0</v>
      </c>
      <c r="AH46" s="6">
        <v>1</v>
      </c>
      <c r="AI46" s="6">
        <v>1</v>
      </c>
      <c r="AJ46" s="6">
        <v>1</v>
      </c>
      <c r="AK46" s="6">
        <v>0</v>
      </c>
      <c r="AL46" s="17">
        <v>0</v>
      </c>
    </row>
    <row r="47" spans="1:39" x14ac:dyDescent="0.25">
      <c r="N47" s="16">
        <v>1</v>
      </c>
      <c r="O47" s="6">
        <v>1</v>
      </c>
      <c r="P47" s="6">
        <v>1</v>
      </c>
      <c r="Q47" s="6">
        <v>0</v>
      </c>
      <c r="R47" s="6">
        <v>1</v>
      </c>
      <c r="S47" s="6">
        <v>1</v>
      </c>
      <c r="T47" s="6">
        <v>0</v>
      </c>
      <c r="U47" s="6">
        <v>1</v>
      </c>
      <c r="V47" s="6">
        <v>0</v>
      </c>
      <c r="W47" s="6">
        <v>1</v>
      </c>
      <c r="X47" s="6">
        <v>1</v>
      </c>
      <c r="Y47" s="6">
        <v>1</v>
      </c>
      <c r="Z47" s="6">
        <v>1</v>
      </c>
      <c r="AA47" s="6">
        <v>0</v>
      </c>
      <c r="AB47" s="6">
        <v>1</v>
      </c>
      <c r="AC47" s="6">
        <v>1</v>
      </c>
      <c r="AD47" s="6">
        <v>1</v>
      </c>
      <c r="AE47" s="6">
        <v>1</v>
      </c>
      <c r="AF47" s="6">
        <v>1</v>
      </c>
      <c r="AG47" s="6">
        <v>0</v>
      </c>
      <c r="AH47" s="6">
        <v>0</v>
      </c>
      <c r="AI47" s="6">
        <v>1</v>
      </c>
      <c r="AJ47" s="6">
        <v>1</v>
      </c>
      <c r="AK47" s="6">
        <v>1</v>
      </c>
      <c r="AL47" s="17">
        <v>0</v>
      </c>
    </row>
    <row r="48" spans="1:39" x14ac:dyDescent="0.25">
      <c r="N48" s="16">
        <v>1</v>
      </c>
      <c r="O48" s="6">
        <v>0</v>
      </c>
      <c r="P48" s="6">
        <v>1</v>
      </c>
      <c r="Q48" s="6">
        <v>1</v>
      </c>
      <c r="R48" s="6">
        <v>0</v>
      </c>
      <c r="S48" s="6">
        <v>1</v>
      </c>
      <c r="T48" s="6">
        <v>1</v>
      </c>
      <c r="U48" s="6">
        <v>1</v>
      </c>
      <c r="V48" s="6">
        <v>1</v>
      </c>
      <c r="W48" s="6">
        <v>0</v>
      </c>
      <c r="X48" s="6">
        <v>1</v>
      </c>
      <c r="Y48" s="6">
        <v>0</v>
      </c>
      <c r="Z48" s="6">
        <v>1</v>
      </c>
      <c r="AA48" s="6">
        <v>1</v>
      </c>
      <c r="AB48" s="6">
        <v>0</v>
      </c>
      <c r="AC48" s="6">
        <v>1</v>
      </c>
      <c r="AD48" s="6">
        <v>1</v>
      </c>
      <c r="AE48" s="6">
        <v>0</v>
      </c>
      <c r="AF48" s="6">
        <v>1</v>
      </c>
      <c r="AG48" s="6">
        <v>1</v>
      </c>
      <c r="AH48" s="6">
        <v>1</v>
      </c>
      <c r="AI48" s="6">
        <v>1</v>
      </c>
      <c r="AJ48" s="6">
        <v>1</v>
      </c>
      <c r="AK48" s="6">
        <v>1</v>
      </c>
      <c r="AL48" s="17">
        <v>1</v>
      </c>
    </row>
    <row r="49" spans="14:38" x14ac:dyDescent="0.25">
      <c r="N49" s="16">
        <v>1</v>
      </c>
      <c r="O49" s="6">
        <v>1</v>
      </c>
      <c r="P49" s="6">
        <v>0</v>
      </c>
      <c r="Q49" s="6">
        <v>1</v>
      </c>
      <c r="R49" s="6">
        <v>1</v>
      </c>
      <c r="S49" s="6">
        <v>1</v>
      </c>
      <c r="T49" s="6">
        <v>1</v>
      </c>
      <c r="U49" s="6">
        <v>1</v>
      </c>
      <c r="V49" s="6">
        <v>1</v>
      </c>
      <c r="W49" s="6">
        <v>1</v>
      </c>
      <c r="X49" s="6">
        <v>1</v>
      </c>
      <c r="Y49" s="6">
        <v>1</v>
      </c>
      <c r="Z49" s="6">
        <v>0</v>
      </c>
      <c r="AA49" s="6">
        <v>0</v>
      </c>
      <c r="AB49" s="6">
        <v>1</v>
      </c>
      <c r="AC49" s="6">
        <v>1</v>
      </c>
      <c r="AD49" s="6">
        <v>1</v>
      </c>
      <c r="AE49" s="6">
        <v>0</v>
      </c>
      <c r="AF49" s="6">
        <v>1</v>
      </c>
      <c r="AG49" s="6">
        <v>1</v>
      </c>
      <c r="AH49" s="6">
        <v>1</v>
      </c>
      <c r="AI49" s="6">
        <v>0</v>
      </c>
      <c r="AJ49" s="6">
        <v>1</v>
      </c>
      <c r="AK49" s="6">
        <v>1</v>
      </c>
      <c r="AL49" s="17">
        <v>1</v>
      </c>
    </row>
    <row r="50" spans="14:38" x14ac:dyDescent="0.25">
      <c r="N50" s="16">
        <v>0</v>
      </c>
      <c r="O50" s="6">
        <v>0</v>
      </c>
      <c r="P50" s="6">
        <v>1</v>
      </c>
      <c r="Q50" s="6">
        <v>0</v>
      </c>
      <c r="R50" s="6">
        <v>1</v>
      </c>
      <c r="S50" s="6">
        <v>0</v>
      </c>
      <c r="T50" s="6">
        <v>1</v>
      </c>
      <c r="U50" s="6">
        <v>0</v>
      </c>
      <c r="V50" s="6">
        <v>1</v>
      </c>
      <c r="W50" s="6">
        <v>1</v>
      </c>
      <c r="X50" s="6">
        <v>0</v>
      </c>
      <c r="Y50" s="6">
        <v>1</v>
      </c>
      <c r="Z50" s="6">
        <v>1</v>
      </c>
      <c r="AA50" s="6">
        <v>1</v>
      </c>
      <c r="AB50" s="6">
        <v>1</v>
      </c>
      <c r="AC50" s="6">
        <v>0</v>
      </c>
      <c r="AD50" s="6">
        <v>1</v>
      </c>
      <c r="AE50" s="6">
        <v>0</v>
      </c>
      <c r="AF50" s="6">
        <v>1</v>
      </c>
      <c r="AG50" s="6">
        <v>1</v>
      </c>
      <c r="AH50" s="6">
        <v>0</v>
      </c>
      <c r="AI50" s="6">
        <v>1</v>
      </c>
      <c r="AJ50" s="6">
        <v>1</v>
      </c>
      <c r="AK50" s="6">
        <v>0</v>
      </c>
      <c r="AL50" s="17">
        <v>1</v>
      </c>
    </row>
    <row r="51" spans="14:38" x14ac:dyDescent="0.25">
      <c r="N51" s="16">
        <v>1</v>
      </c>
      <c r="O51" s="6">
        <v>0</v>
      </c>
      <c r="P51" s="6">
        <v>1</v>
      </c>
      <c r="Q51" s="6">
        <v>1</v>
      </c>
      <c r="R51" s="6">
        <v>1</v>
      </c>
      <c r="S51" s="6">
        <v>0</v>
      </c>
      <c r="T51" s="6">
        <v>0</v>
      </c>
      <c r="U51" s="6">
        <v>0</v>
      </c>
      <c r="V51" s="6">
        <v>0</v>
      </c>
      <c r="W51" s="6">
        <v>1</v>
      </c>
      <c r="X51" s="6">
        <v>1</v>
      </c>
      <c r="Y51" s="6">
        <v>0</v>
      </c>
      <c r="Z51" s="6">
        <v>0</v>
      </c>
      <c r="AA51" s="6">
        <v>1</v>
      </c>
      <c r="AB51" s="6">
        <v>0</v>
      </c>
      <c r="AC51" s="6">
        <v>0</v>
      </c>
      <c r="AD51" s="6">
        <v>0</v>
      </c>
      <c r="AE51" s="6">
        <v>1</v>
      </c>
      <c r="AF51" s="6">
        <v>1</v>
      </c>
      <c r="AG51" s="6">
        <v>1</v>
      </c>
      <c r="AH51" s="6">
        <v>1</v>
      </c>
      <c r="AI51" s="6">
        <v>1</v>
      </c>
      <c r="AJ51" s="6">
        <v>0</v>
      </c>
      <c r="AK51" s="6">
        <v>0</v>
      </c>
      <c r="AL51" s="17">
        <v>0</v>
      </c>
    </row>
    <row r="52" spans="14:38" x14ac:dyDescent="0.25">
      <c r="N52" s="16">
        <v>1</v>
      </c>
      <c r="O52" s="6">
        <v>0</v>
      </c>
      <c r="P52" s="6">
        <v>0</v>
      </c>
      <c r="Q52" s="6">
        <v>1</v>
      </c>
      <c r="R52" s="6">
        <v>0</v>
      </c>
      <c r="S52" s="6">
        <v>0</v>
      </c>
      <c r="T52" s="6">
        <v>1</v>
      </c>
      <c r="U52" s="6">
        <v>1</v>
      </c>
      <c r="V52" s="6">
        <v>1</v>
      </c>
      <c r="W52" s="6">
        <v>1</v>
      </c>
      <c r="X52" s="6">
        <v>1</v>
      </c>
      <c r="Y52" s="6">
        <v>1</v>
      </c>
      <c r="Z52" s="6">
        <v>1</v>
      </c>
      <c r="AA52" s="6">
        <v>1</v>
      </c>
      <c r="AB52" s="6">
        <v>1</v>
      </c>
      <c r="AC52" s="6">
        <v>1</v>
      </c>
      <c r="AD52" s="6">
        <v>1</v>
      </c>
      <c r="AE52" s="6">
        <v>1</v>
      </c>
      <c r="AF52" s="6">
        <v>1</v>
      </c>
      <c r="AG52" s="6">
        <v>0</v>
      </c>
      <c r="AH52" s="6">
        <v>0</v>
      </c>
      <c r="AI52" s="6">
        <v>1</v>
      </c>
      <c r="AJ52" s="6">
        <v>0</v>
      </c>
      <c r="AK52" s="6">
        <v>1</v>
      </c>
      <c r="AL52" s="17">
        <v>1</v>
      </c>
    </row>
    <row r="53" spans="14:38" x14ac:dyDescent="0.25">
      <c r="N53" s="16">
        <v>0</v>
      </c>
      <c r="O53" s="6">
        <v>1</v>
      </c>
      <c r="P53" s="6">
        <v>1</v>
      </c>
      <c r="Q53" s="6">
        <v>0</v>
      </c>
      <c r="R53" s="6">
        <v>1</v>
      </c>
      <c r="S53" s="6">
        <v>0</v>
      </c>
      <c r="T53" s="6">
        <v>0</v>
      </c>
      <c r="U53" s="6">
        <v>1</v>
      </c>
      <c r="V53" s="6">
        <v>0</v>
      </c>
      <c r="W53" s="6">
        <v>0</v>
      </c>
      <c r="X53" s="6">
        <v>1</v>
      </c>
      <c r="Y53" s="6">
        <v>1</v>
      </c>
      <c r="Z53" s="6">
        <v>1</v>
      </c>
      <c r="AA53" s="6">
        <v>1</v>
      </c>
      <c r="AB53" s="6">
        <v>0</v>
      </c>
      <c r="AC53" s="6">
        <v>0</v>
      </c>
      <c r="AD53" s="6">
        <v>1</v>
      </c>
      <c r="AE53" s="6">
        <v>0</v>
      </c>
      <c r="AF53" s="6">
        <v>0</v>
      </c>
      <c r="AG53" s="6">
        <v>0</v>
      </c>
      <c r="AH53" s="6">
        <v>1</v>
      </c>
      <c r="AI53" s="6">
        <v>0</v>
      </c>
      <c r="AJ53" s="6">
        <v>1</v>
      </c>
      <c r="AK53" s="6">
        <v>1</v>
      </c>
      <c r="AL53" s="17">
        <v>1</v>
      </c>
    </row>
    <row r="54" spans="14:38" x14ac:dyDescent="0.25">
      <c r="N54" s="16">
        <v>0</v>
      </c>
      <c r="O54" s="6">
        <v>1</v>
      </c>
      <c r="P54" s="6">
        <v>0</v>
      </c>
      <c r="Q54" s="6">
        <v>1</v>
      </c>
      <c r="R54" s="6">
        <v>1</v>
      </c>
      <c r="S54" s="6">
        <v>0</v>
      </c>
      <c r="T54" s="6">
        <v>0</v>
      </c>
      <c r="U54" s="6">
        <v>0</v>
      </c>
      <c r="V54" s="6">
        <v>1</v>
      </c>
      <c r="W54" s="6">
        <v>1</v>
      </c>
      <c r="X54" s="6">
        <v>0</v>
      </c>
      <c r="Y54" s="6">
        <v>1</v>
      </c>
      <c r="Z54" s="6">
        <v>1</v>
      </c>
      <c r="AA54" s="6">
        <v>0</v>
      </c>
      <c r="AB54" s="6">
        <v>1</v>
      </c>
      <c r="AC54" s="6">
        <v>0</v>
      </c>
      <c r="AD54" s="6">
        <v>0</v>
      </c>
      <c r="AE54" s="6">
        <v>1</v>
      </c>
      <c r="AF54" s="6">
        <v>1</v>
      </c>
      <c r="AG54" s="6">
        <v>1</v>
      </c>
      <c r="AH54" s="6">
        <v>0</v>
      </c>
      <c r="AI54" s="6">
        <v>0</v>
      </c>
      <c r="AJ54" s="6">
        <v>1</v>
      </c>
      <c r="AK54" s="6">
        <v>0</v>
      </c>
      <c r="AL54" s="17">
        <v>1</v>
      </c>
    </row>
    <row r="55" spans="14:38" x14ac:dyDescent="0.25">
      <c r="N55" s="16">
        <v>0</v>
      </c>
      <c r="O55" s="6">
        <v>1</v>
      </c>
      <c r="P55" s="6">
        <v>1</v>
      </c>
      <c r="Q55" s="6">
        <v>1</v>
      </c>
      <c r="R55" s="6">
        <v>1</v>
      </c>
      <c r="S55" s="6">
        <v>1</v>
      </c>
      <c r="T55" s="6">
        <v>1</v>
      </c>
      <c r="U55" s="6">
        <v>1</v>
      </c>
      <c r="V55" s="6">
        <v>0</v>
      </c>
      <c r="W55" s="6">
        <v>0</v>
      </c>
      <c r="X55" s="6">
        <v>1</v>
      </c>
      <c r="Y55" s="6">
        <v>1</v>
      </c>
      <c r="Z55" s="6">
        <v>1</v>
      </c>
      <c r="AA55" s="6">
        <v>1</v>
      </c>
      <c r="AB55" s="6">
        <v>0</v>
      </c>
      <c r="AC55" s="6">
        <v>0</v>
      </c>
      <c r="AD55" s="6">
        <v>0</v>
      </c>
      <c r="AE55" s="6">
        <v>1</v>
      </c>
      <c r="AF55" s="6">
        <v>0</v>
      </c>
      <c r="AG55" s="6">
        <v>0</v>
      </c>
      <c r="AH55" s="6">
        <v>1</v>
      </c>
      <c r="AI55" s="6">
        <v>0</v>
      </c>
      <c r="AJ55" s="6">
        <v>0</v>
      </c>
      <c r="AK55" s="6">
        <v>0</v>
      </c>
      <c r="AL55" s="17">
        <v>0</v>
      </c>
    </row>
    <row r="56" spans="14:38" x14ac:dyDescent="0.25">
      <c r="N56" s="16">
        <v>0</v>
      </c>
      <c r="O56" s="6">
        <v>1</v>
      </c>
      <c r="P56" s="6">
        <v>1</v>
      </c>
      <c r="Q56" s="6">
        <v>1</v>
      </c>
      <c r="R56" s="6">
        <v>1</v>
      </c>
      <c r="S56" s="6">
        <v>0</v>
      </c>
      <c r="T56" s="6">
        <v>1</v>
      </c>
      <c r="U56" s="6">
        <v>1</v>
      </c>
      <c r="V56" s="6">
        <v>0</v>
      </c>
      <c r="W56" s="6">
        <v>1</v>
      </c>
      <c r="X56" s="6">
        <v>0</v>
      </c>
      <c r="Y56" s="6">
        <v>0</v>
      </c>
      <c r="Z56" s="6">
        <v>1</v>
      </c>
      <c r="AA56" s="6">
        <v>0</v>
      </c>
      <c r="AB56" s="6">
        <v>1</v>
      </c>
      <c r="AC56" s="6">
        <v>0</v>
      </c>
      <c r="AD56" s="6">
        <v>1</v>
      </c>
      <c r="AE56" s="6">
        <v>0</v>
      </c>
      <c r="AF56" s="6">
        <v>1</v>
      </c>
      <c r="AG56" s="6">
        <v>0</v>
      </c>
      <c r="AH56" s="6">
        <v>1</v>
      </c>
      <c r="AI56" s="6">
        <v>1</v>
      </c>
      <c r="AJ56" s="6">
        <v>1</v>
      </c>
      <c r="AK56" s="6">
        <v>1</v>
      </c>
      <c r="AL56" s="17">
        <v>1</v>
      </c>
    </row>
    <row r="57" spans="14:38" x14ac:dyDescent="0.25">
      <c r="N57" s="16">
        <v>1</v>
      </c>
      <c r="O57" s="6">
        <v>0</v>
      </c>
      <c r="P57" s="6">
        <v>1</v>
      </c>
      <c r="Q57" s="6">
        <v>1</v>
      </c>
      <c r="R57" s="6">
        <v>0</v>
      </c>
      <c r="S57" s="6">
        <v>0</v>
      </c>
      <c r="T57" s="6">
        <v>1</v>
      </c>
      <c r="U57" s="6">
        <v>1</v>
      </c>
      <c r="V57" s="6">
        <v>1</v>
      </c>
      <c r="W57" s="6">
        <v>1</v>
      </c>
      <c r="X57" s="6">
        <v>1</v>
      </c>
      <c r="Y57" s="6">
        <v>0</v>
      </c>
      <c r="Z57" s="6">
        <v>0</v>
      </c>
      <c r="AA57" s="6">
        <v>1</v>
      </c>
      <c r="AB57" s="6">
        <v>0</v>
      </c>
      <c r="AC57" s="6">
        <v>1</v>
      </c>
      <c r="AD57" s="6">
        <v>0</v>
      </c>
      <c r="AE57" s="6">
        <v>1</v>
      </c>
      <c r="AF57" s="6">
        <v>1</v>
      </c>
      <c r="AG57" s="6">
        <v>0</v>
      </c>
      <c r="AH57" s="6">
        <v>1</v>
      </c>
      <c r="AI57" s="6">
        <v>0</v>
      </c>
      <c r="AJ57" s="6">
        <v>0</v>
      </c>
      <c r="AK57" s="6">
        <v>1</v>
      </c>
      <c r="AL57" s="17">
        <v>0</v>
      </c>
    </row>
    <row r="58" spans="14:38" x14ac:dyDescent="0.25">
      <c r="N58" s="16">
        <v>0</v>
      </c>
      <c r="O58" s="6">
        <v>1</v>
      </c>
      <c r="P58" s="6">
        <v>1</v>
      </c>
      <c r="Q58" s="6">
        <v>0</v>
      </c>
      <c r="R58" s="6">
        <v>0</v>
      </c>
      <c r="S58" s="6">
        <v>0</v>
      </c>
      <c r="T58" s="6">
        <v>1</v>
      </c>
      <c r="U58" s="6">
        <v>0</v>
      </c>
      <c r="V58" s="6">
        <v>1</v>
      </c>
      <c r="W58" s="6">
        <v>1</v>
      </c>
      <c r="X58" s="6">
        <v>1</v>
      </c>
      <c r="Y58" s="6">
        <v>0</v>
      </c>
      <c r="Z58" s="6">
        <v>0</v>
      </c>
      <c r="AA58" s="6">
        <v>1</v>
      </c>
      <c r="AB58" s="6">
        <v>0</v>
      </c>
      <c r="AC58" s="6">
        <v>0</v>
      </c>
      <c r="AD58" s="6">
        <v>0</v>
      </c>
      <c r="AE58" s="6">
        <v>1</v>
      </c>
      <c r="AF58" s="6">
        <v>1</v>
      </c>
      <c r="AG58" s="6">
        <v>0</v>
      </c>
      <c r="AH58" s="6">
        <v>1</v>
      </c>
      <c r="AI58" s="6">
        <v>1</v>
      </c>
      <c r="AJ58" s="6">
        <v>1</v>
      </c>
      <c r="AK58" s="6">
        <v>1</v>
      </c>
      <c r="AL58" s="17">
        <v>1</v>
      </c>
    </row>
    <row r="59" spans="14:38" x14ac:dyDescent="0.25">
      <c r="N59" s="16">
        <v>0</v>
      </c>
      <c r="O59" s="6">
        <v>0</v>
      </c>
      <c r="P59" s="6">
        <v>1</v>
      </c>
      <c r="Q59" s="6">
        <v>1</v>
      </c>
      <c r="R59" s="6">
        <v>1</v>
      </c>
      <c r="S59" s="6">
        <v>0</v>
      </c>
      <c r="T59" s="6">
        <v>0</v>
      </c>
      <c r="U59" s="6">
        <v>1</v>
      </c>
      <c r="V59" s="6">
        <v>0</v>
      </c>
      <c r="W59" s="6">
        <v>0</v>
      </c>
      <c r="X59" s="6">
        <v>1</v>
      </c>
      <c r="Y59" s="6">
        <v>1</v>
      </c>
      <c r="Z59" s="6">
        <v>1</v>
      </c>
      <c r="AA59" s="6">
        <v>1</v>
      </c>
      <c r="AB59" s="6">
        <v>0</v>
      </c>
      <c r="AC59" s="6">
        <v>0</v>
      </c>
      <c r="AD59" s="6">
        <v>0</v>
      </c>
      <c r="AE59" s="6">
        <v>0</v>
      </c>
      <c r="AF59" s="6">
        <v>1</v>
      </c>
      <c r="AG59" s="6">
        <v>1</v>
      </c>
      <c r="AH59" s="6">
        <v>1</v>
      </c>
      <c r="AI59" s="6">
        <v>0</v>
      </c>
      <c r="AJ59" s="6">
        <v>0</v>
      </c>
      <c r="AK59" s="6">
        <v>1</v>
      </c>
      <c r="AL59" s="17">
        <v>1</v>
      </c>
    </row>
    <row r="60" spans="14:38" x14ac:dyDescent="0.25">
      <c r="N60" s="16">
        <v>1</v>
      </c>
      <c r="O60" s="6">
        <v>1</v>
      </c>
      <c r="P60" s="6">
        <v>0</v>
      </c>
      <c r="Q60" s="6">
        <v>0</v>
      </c>
      <c r="R60" s="6">
        <v>0</v>
      </c>
      <c r="S60" s="6">
        <v>0</v>
      </c>
      <c r="T60" s="6">
        <v>1</v>
      </c>
      <c r="U60" s="6">
        <v>0</v>
      </c>
      <c r="V60" s="6">
        <v>1</v>
      </c>
      <c r="W60" s="6">
        <v>0</v>
      </c>
      <c r="X60" s="6">
        <v>1</v>
      </c>
      <c r="Y60" s="6">
        <v>0</v>
      </c>
      <c r="Z60" s="6">
        <v>1</v>
      </c>
      <c r="AA60" s="6">
        <v>1</v>
      </c>
      <c r="AB60" s="6">
        <v>0</v>
      </c>
      <c r="AC60" s="6">
        <v>1</v>
      </c>
      <c r="AD60" s="6">
        <v>1</v>
      </c>
      <c r="AE60" s="6">
        <v>1</v>
      </c>
      <c r="AF60" s="6">
        <v>0</v>
      </c>
      <c r="AG60" s="6">
        <v>1</v>
      </c>
      <c r="AH60" s="6">
        <v>1</v>
      </c>
      <c r="AI60" s="6">
        <v>0</v>
      </c>
      <c r="AJ60" s="6">
        <v>1</v>
      </c>
      <c r="AK60" s="6">
        <v>0</v>
      </c>
      <c r="AL60" s="17">
        <v>0</v>
      </c>
    </row>
    <row r="61" spans="14:38" x14ac:dyDescent="0.25">
      <c r="N61" s="16">
        <v>0</v>
      </c>
      <c r="O61" s="6">
        <v>0</v>
      </c>
      <c r="P61" s="6">
        <v>0</v>
      </c>
      <c r="Q61" s="6">
        <v>1</v>
      </c>
      <c r="R61" s="6">
        <v>1</v>
      </c>
      <c r="S61" s="6">
        <v>1</v>
      </c>
      <c r="T61" s="6">
        <v>0</v>
      </c>
      <c r="U61" s="6">
        <v>0</v>
      </c>
      <c r="V61" s="6">
        <v>1</v>
      </c>
      <c r="W61" s="6">
        <v>1</v>
      </c>
      <c r="X61" s="6">
        <v>1</v>
      </c>
      <c r="Y61" s="6">
        <v>1</v>
      </c>
      <c r="Z61" s="6">
        <v>0</v>
      </c>
      <c r="AA61" s="6">
        <v>1</v>
      </c>
      <c r="AB61" s="6">
        <v>0</v>
      </c>
      <c r="AC61" s="6">
        <v>0</v>
      </c>
      <c r="AD61" s="6">
        <v>0</v>
      </c>
      <c r="AE61" s="6">
        <v>1</v>
      </c>
      <c r="AF61" s="6">
        <v>1</v>
      </c>
      <c r="AG61" s="6">
        <v>1</v>
      </c>
      <c r="AH61" s="6">
        <v>1</v>
      </c>
      <c r="AI61" s="6">
        <v>1</v>
      </c>
      <c r="AJ61" s="6">
        <v>1</v>
      </c>
      <c r="AK61" s="6">
        <v>1</v>
      </c>
      <c r="AL61" s="17">
        <v>1</v>
      </c>
    </row>
    <row r="62" spans="14:38" x14ac:dyDescent="0.25">
      <c r="N62" s="16">
        <v>1</v>
      </c>
      <c r="O62" s="6">
        <v>0</v>
      </c>
      <c r="P62" s="6">
        <v>0</v>
      </c>
      <c r="Q62" s="6">
        <v>1</v>
      </c>
      <c r="R62" s="6">
        <v>0</v>
      </c>
      <c r="S62" s="6">
        <v>1</v>
      </c>
      <c r="T62" s="6">
        <v>1</v>
      </c>
      <c r="U62" s="6">
        <v>1</v>
      </c>
      <c r="V62" s="6">
        <v>0</v>
      </c>
      <c r="W62" s="6">
        <v>1</v>
      </c>
      <c r="X62" s="6">
        <v>1</v>
      </c>
      <c r="Y62" s="6">
        <v>0</v>
      </c>
      <c r="Z62" s="6">
        <v>0</v>
      </c>
      <c r="AA62" s="6">
        <v>1</v>
      </c>
      <c r="AB62" s="6">
        <v>1</v>
      </c>
      <c r="AC62" s="6">
        <v>1</v>
      </c>
      <c r="AD62" s="6">
        <v>0</v>
      </c>
      <c r="AE62" s="6">
        <v>0</v>
      </c>
      <c r="AF62" s="6">
        <v>0</v>
      </c>
      <c r="AG62" s="6">
        <v>1</v>
      </c>
      <c r="AH62" s="6">
        <v>1</v>
      </c>
      <c r="AI62" s="6">
        <v>1</v>
      </c>
      <c r="AJ62" s="6">
        <v>1</v>
      </c>
      <c r="AK62" s="6">
        <v>0</v>
      </c>
      <c r="AL62" s="17">
        <v>1</v>
      </c>
    </row>
    <row r="63" spans="14:38" x14ac:dyDescent="0.25">
      <c r="N63" s="16">
        <v>1</v>
      </c>
      <c r="O63" s="6">
        <v>1</v>
      </c>
      <c r="P63" s="6">
        <v>1</v>
      </c>
      <c r="Q63" s="6">
        <v>1</v>
      </c>
      <c r="R63" s="6">
        <v>1</v>
      </c>
      <c r="S63" s="6">
        <v>1</v>
      </c>
      <c r="T63" s="6">
        <v>0</v>
      </c>
      <c r="U63" s="6">
        <v>1</v>
      </c>
      <c r="V63" s="6">
        <v>1</v>
      </c>
      <c r="W63" s="6">
        <v>0</v>
      </c>
      <c r="X63" s="6">
        <v>0</v>
      </c>
      <c r="Y63" s="6">
        <v>1</v>
      </c>
      <c r="Z63" s="6">
        <v>0</v>
      </c>
      <c r="AA63" s="6">
        <v>0</v>
      </c>
      <c r="AB63" s="6">
        <v>1</v>
      </c>
      <c r="AC63" s="6">
        <v>0</v>
      </c>
      <c r="AD63" s="6">
        <v>0</v>
      </c>
      <c r="AE63" s="6">
        <v>0</v>
      </c>
      <c r="AF63" s="6">
        <v>0</v>
      </c>
      <c r="AG63" s="6">
        <v>0</v>
      </c>
      <c r="AH63" s="6">
        <v>1</v>
      </c>
      <c r="AI63" s="6">
        <v>1</v>
      </c>
      <c r="AJ63" s="6">
        <v>0</v>
      </c>
      <c r="AK63" s="6">
        <v>0</v>
      </c>
      <c r="AL63" s="17">
        <v>1</v>
      </c>
    </row>
    <row r="64" spans="14:38" x14ac:dyDescent="0.25">
      <c r="N64" s="16">
        <v>0</v>
      </c>
      <c r="O64" s="6">
        <v>1</v>
      </c>
      <c r="P64" s="6">
        <v>0</v>
      </c>
      <c r="Q64" s="6">
        <v>0</v>
      </c>
      <c r="R64" s="6">
        <v>1</v>
      </c>
      <c r="S64" s="6">
        <v>1</v>
      </c>
      <c r="T64" s="6">
        <v>0</v>
      </c>
      <c r="U64" s="6">
        <v>0</v>
      </c>
      <c r="V64" s="6">
        <v>1</v>
      </c>
      <c r="W64" s="6">
        <v>1</v>
      </c>
      <c r="X64" s="6">
        <v>1</v>
      </c>
      <c r="Y64" s="6">
        <v>0</v>
      </c>
      <c r="Z64" s="6">
        <v>0</v>
      </c>
      <c r="AA64" s="6">
        <v>1</v>
      </c>
      <c r="AB64" s="6">
        <v>1</v>
      </c>
      <c r="AC64" s="6">
        <v>1</v>
      </c>
      <c r="AD64" s="6">
        <v>0</v>
      </c>
      <c r="AE64" s="6">
        <v>0</v>
      </c>
      <c r="AF64" s="6">
        <v>0</v>
      </c>
      <c r="AG64" s="6">
        <v>1</v>
      </c>
      <c r="AH64" s="6">
        <v>1</v>
      </c>
      <c r="AI64" s="6">
        <v>1</v>
      </c>
      <c r="AJ64" s="6">
        <v>1</v>
      </c>
      <c r="AK64" s="6">
        <v>0</v>
      </c>
      <c r="AL64" s="17">
        <v>1</v>
      </c>
    </row>
    <row r="65" spans="14:38" ht="15.75" thickBot="1" x14ac:dyDescent="0.3">
      <c r="N65" s="18">
        <v>1</v>
      </c>
      <c r="O65" s="19">
        <v>1</v>
      </c>
      <c r="P65" s="19">
        <v>0</v>
      </c>
      <c r="Q65" s="19">
        <v>0</v>
      </c>
      <c r="R65" s="19">
        <v>1</v>
      </c>
      <c r="S65" s="19">
        <v>0</v>
      </c>
      <c r="T65" s="19">
        <v>0</v>
      </c>
      <c r="U65" s="19">
        <v>0</v>
      </c>
      <c r="V65" s="19">
        <v>0</v>
      </c>
      <c r="W65" s="19">
        <v>1</v>
      </c>
      <c r="X65" s="19">
        <v>1</v>
      </c>
      <c r="Y65" s="19">
        <v>0</v>
      </c>
      <c r="Z65" s="19">
        <v>1</v>
      </c>
      <c r="AA65" s="19">
        <v>1</v>
      </c>
      <c r="AB65" s="19">
        <v>0</v>
      </c>
      <c r="AC65" s="19">
        <v>0</v>
      </c>
      <c r="AD65" s="19">
        <v>1</v>
      </c>
      <c r="AE65" s="19">
        <v>1</v>
      </c>
      <c r="AF65" s="19">
        <v>1</v>
      </c>
      <c r="AG65" s="19">
        <v>1</v>
      </c>
      <c r="AH65" s="19">
        <v>1</v>
      </c>
      <c r="AI65" s="19">
        <v>0</v>
      </c>
      <c r="AJ65" s="19">
        <v>1</v>
      </c>
      <c r="AK65" s="19">
        <v>1</v>
      </c>
      <c r="AL65" s="20">
        <v>0</v>
      </c>
    </row>
    <row r="67" spans="14:38" ht="15.75" thickBot="1" x14ac:dyDescent="0.3"/>
    <row r="68" spans="14:38" x14ac:dyDescent="0.25">
      <c r="N68" s="13">
        <f t="shared" ref="N68:AB92" ca="1" si="0">MATCH(RAND(),dificultad)-1</f>
        <v>1</v>
      </c>
      <c r="O68" s="14">
        <f t="shared" ca="1" si="0"/>
        <v>1</v>
      </c>
      <c r="P68" s="14">
        <f t="shared" ca="1" si="0"/>
        <v>1</v>
      </c>
      <c r="Q68" s="14">
        <f t="shared" ca="1" si="0"/>
        <v>0</v>
      </c>
      <c r="R68" s="14">
        <f t="shared" ca="1" si="0"/>
        <v>0</v>
      </c>
      <c r="S68" s="14">
        <f t="shared" ca="1" si="0"/>
        <v>0</v>
      </c>
      <c r="T68" s="14">
        <f t="shared" ca="1" si="0"/>
        <v>0</v>
      </c>
      <c r="U68" s="14">
        <f t="shared" ca="1" si="0"/>
        <v>1</v>
      </c>
      <c r="V68" s="14">
        <f t="shared" ca="1" si="0"/>
        <v>0</v>
      </c>
      <c r="W68" s="14">
        <f t="shared" ca="1" si="0"/>
        <v>1</v>
      </c>
      <c r="X68" s="14">
        <f t="shared" ca="1" si="0"/>
        <v>1</v>
      </c>
      <c r="Y68" s="14">
        <f t="shared" ca="1" si="0"/>
        <v>1</v>
      </c>
      <c r="Z68" s="14">
        <f t="shared" ca="1" si="0"/>
        <v>1</v>
      </c>
      <c r="AA68" s="14">
        <f t="shared" ca="1" si="0"/>
        <v>1</v>
      </c>
      <c r="AB68" s="14">
        <f t="shared" ca="1" si="0"/>
        <v>0</v>
      </c>
      <c r="AC68" s="14">
        <f t="shared" ref="AC68:AL92" ca="1" si="1">MATCH(RAND(),dificultad)-1</f>
        <v>1</v>
      </c>
      <c r="AD68" s="14">
        <f t="shared" ca="1" si="1"/>
        <v>0</v>
      </c>
      <c r="AE68" s="14">
        <f t="shared" ca="1" si="1"/>
        <v>1</v>
      </c>
      <c r="AF68" s="14">
        <f t="shared" ca="1" si="1"/>
        <v>0</v>
      </c>
      <c r="AG68" s="14">
        <f t="shared" ca="1" si="1"/>
        <v>1</v>
      </c>
      <c r="AH68" s="14">
        <f t="shared" ca="1" si="1"/>
        <v>0</v>
      </c>
      <c r="AI68" s="14">
        <f t="shared" ca="1" si="1"/>
        <v>0</v>
      </c>
      <c r="AJ68" s="14">
        <f t="shared" ca="1" si="1"/>
        <v>1</v>
      </c>
      <c r="AK68" s="14">
        <f t="shared" ca="1" si="1"/>
        <v>1</v>
      </c>
      <c r="AL68" s="15">
        <f t="shared" ca="1" si="1"/>
        <v>0</v>
      </c>
    </row>
    <row r="69" spans="14:38" x14ac:dyDescent="0.25">
      <c r="N69" s="16">
        <f t="shared" ca="1" si="0"/>
        <v>1</v>
      </c>
      <c r="O69" s="6">
        <f t="shared" ca="1" si="0"/>
        <v>0</v>
      </c>
      <c r="P69" s="6">
        <f t="shared" ca="1" si="0"/>
        <v>1</v>
      </c>
      <c r="Q69" s="6">
        <f t="shared" ca="1" si="0"/>
        <v>1</v>
      </c>
      <c r="R69" s="6">
        <f t="shared" ca="1" si="0"/>
        <v>1</v>
      </c>
      <c r="S69" s="6">
        <f t="shared" ca="1" si="0"/>
        <v>1</v>
      </c>
      <c r="T69" s="6">
        <f t="shared" ca="1" si="0"/>
        <v>1</v>
      </c>
      <c r="U69" s="6">
        <f t="shared" ca="1" si="0"/>
        <v>1</v>
      </c>
      <c r="V69" s="6">
        <f t="shared" ca="1" si="0"/>
        <v>1</v>
      </c>
      <c r="W69" s="6">
        <f t="shared" ca="1" si="0"/>
        <v>1</v>
      </c>
      <c r="X69" s="6">
        <f t="shared" ca="1" si="0"/>
        <v>1</v>
      </c>
      <c r="Y69" s="6">
        <f t="shared" ca="1" si="0"/>
        <v>0</v>
      </c>
      <c r="Z69" s="6">
        <f t="shared" ca="1" si="0"/>
        <v>1</v>
      </c>
      <c r="AA69" s="6">
        <f t="shared" ca="1" si="0"/>
        <v>0</v>
      </c>
      <c r="AB69" s="6">
        <f t="shared" ca="1" si="0"/>
        <v>0</v>
      </c>
      <c r="AC69" s="6">
        <f t="shared" ca="1" si="1"/>
        <v>0</v>
      </c>
      <c r="AD69" s="6">
        <f t="shared" ca="1" si="1"/>
        <v>1</v>
      </c>
      <c r="AE69" s="6">
        <f t="shared" ca="1" si="1"/>
        <v>1</v>
      </c>
      <c r="AF69" s="6">
        <f t="shared" ca="1" si="1"/>
        <v>0</v>
      </c>
      <c r="AG69" s="6">
        <f t="shared" ca="1" si="1"/>
        <v>0</v>
      </c>
      <c r="AH69" s="6">
        <f t="shared" ca="1" si="1"/>
        <v>1</v>
      </c>
      <c r="AI69" s="6">
        <f t="shared" ca="1" si="1"/>
        <v>0</v>
      </c>
      <c r="AJ69" s="6">
        <f t="shared" ca="1" si="1"/>
        <v>0</v>
      </c>
      <c r="AK69" s="6">
        <f t="shared" ca="1" si="1"/>
        <v>0</v>
      </c>
      <c r="AL69" s="17">
        <f t="shared" ca="1" si="1"/>
        <v>1</v>
      </c>
    </row>
    <row r="70" spans="14:38" x14ac:dyDescent="0.25">
      <c r="N70" s="16">
        <f t="shared" ca="1" si="0"/>
        <v>0</v>
      </c>
      <c r="O70" s="6">
        <f t="shared" ca="1" si="0"/>
        <v>0</v>
      </c>
      <c r="P70" s="6">
        <f t="shared" ca="1" si="0"/>
        <v>1</v>
      </c>
      <c r="Q70" s="6">
        <f t="shared" ca="1" si="0"/>
        <v>0</v>
      </c>
      <c r="R70" s="6">
        <f t="shared" ca="1" si="0"/>
        <v>1</v>
      </c>
      <c r="S70" s="6">
        <f t="shared" ca="1" si="0"/>
        <v>1</v>
      </c>
      <c r="T70" s="6">
        <f t="shared" ca="1" si="0"/>
        <v>1</v>
      </c>
      <c r="U70" s="6">
        <f t="shared" ca="1" si="0"/>
        <v>1</v>
      </c>
      <c r="V70" s="6">
        <f t="shared" ca="1" si="0"/>
        <v>1</v>
      </c>
      <c r="W70" s="6">
        <f t="shared" ca="1" si="0"/>
        <v>1</v>
      </c>
      <c r="X70" s="6">
        <f t="shared" ca="1" si="0"/>
        <v>0</v>
      </c>
      <c r="Y70" s="6">
        <f t="shared" ca="1" si="0"/>
        <v>0</v>
      </c>
      <c r="Z70" s="6">
        <f t="shared" ca="1" si="0"/>
        <v>1</v>
      </c>
      <c r="AA70" s="6">
        <f t="shared" ca="1" si="0"/>
        <v>1</v>
      </c>
      <c r="AB70" s="6">
        <f t="shared" ca="1" si="0"/>
        <v>0</v>
      </c>
      <c r="AC70" s="6">
        <f t="shared" ca="1" si="1"/>
        <v>1</v>
      </c>
      <c r="AD70" s="6">
        <f t="shared" ca="1" si="1"/>
        <v>1</v>
      </c>
      <c r="AE70" s="6">
        <f t="shared" ca="1" si="1"/>
        <v>1</v>
      </c>
      <c r="AF70" s="6">
        <f t="shared" ca="1" si="1"/>
        <v>1</v>
      </c>
      <c r="AG70" s="6">
        <f t="shared" ca="1" si="1"/>
        <v>1</v>
      </c>
      <c r="AH70" s="6">
        <f t="shared" ca="1" si="1"/>
        <v>1</v>
      </c>
      <c r="AI70" s="6">
        <f t="shared" ca="1" si="1"/>
        <v>1</v>
      </c>
      <c r="AJ70" s="6">
        <f t="shared" ca="1" si="1"/>
        <v>0</v>
      </c>
      <c r="AK70" s="6">
        <f t="shared" ca="1" si="1"/>
        <v>0</v>
      </c>
      <c r="AL70" s="17">
        <f t="shared" ca="1" si="1"/>
        <v>0</v>
      </c>
    </row>
    <row r="71" spans="14:38" x14ac:dyDescent="0.25">
      <c r="N71" s="16">
        <f t="shared" ca="1" si="0"/>
        <v>1</v>
      </c>
      <c r="O71" s="6">
        <f t="shared" ca="1" si="0"/>
        <v>1</v>
      </c>
      <c r="P71" s="6">
        <f t="shared" ca="1" si="0"/>
        <v>0</v>
      </c>
      <c r="Q71" s="6">
        <f t="shared" ca="1" si="0"/>
        <v>0</v>
      </c>
      <c r="R71" s="6">
        <f t="shared" ca="1" si="0"/>
        <v>1</v>
      </c>
      <c r="S71" s="6">
        <f t="shared" ca="1" si="0"/>
        <v>1</v>
      </c>
      <c r="T71" s="6">
        <f t="shared" ca="1" si="0"/>
        <v>0</v>
      </c>
      <c r="U71" s="6">
        <f t="shared" ca="1" si="0"/>
        <v>1</v>
      </c>
      <c r="V71" s="6">
        <f t="shared" ca="1" si="0"/>
        <v>1</v>
      </c>
      <c r="W71" s="6">
        <f t="shared" ca="1" si="0"/>
        <v>1</v>
      </c>
      <c r="X71" s="6">
        <f t="shared" ca="1" si="0"/>
        <v>1</v>
      </c>
      <c r="Y71" s="6">
        <f t="shared" ca="1" si="0"/>
        <v>1</v>
      </c>
      <c r="Z71" s="6">
        <f t="shared" ca="1" si="0"/>
        <v>1</v>
      </c>
      <c r="AA71" s="6">
        <f t="shared" ca="1" si="0"/>
        <v>0</v>
      </c>
      <c r="AB71" s="6">
        <f t="shared" ca="1" si="0"/>
        <v>1</v>
      </c>
      <c r="AC71" s="6">
        <f t="shared" ca="1" si="1"/>
        <v>0</v>
      </c>
      <c r="AD71" s="6">
        <f t="shared" ca="1" si="1"/>
        <v>1</v>
      </c>
      <c r="AE71" s="6">
        <f t="shared" ca="1" si="1"/>
        <v>1</v>
      </c>
      <c r="AF71" s="6">
        <f t="shared" ca="1" si="1"/>
        <v>1</v>
      </c>
      <c r="AG71" s="6">
        <f t="shared" ca="1" si="1"/>
        <v>0</v>
      </c>
      <c r="AH71" s="6">
        <f t="shared" ca="1" si="1"/>
        <v>0</v>
      </c>
      <c r="AI71" s="6">
        <f t="shared" ca="1" si="1"/>
        <v>0</v>
      </c>
      <c r="AJ71" s="6">
        <f t="shared" ca="1" si="1"/>
        <v>0</v>
      </c>
      <c r="AK71" s="6">
        <f t="shared" ca="1" si="1"/>
        <v>0</v>
      </c>
      <c r="AL71" s="17">
        <f t="shared" ca="1" si="1"/>
        <v>0</v>
      </c>
    </row>
    <row r="72" spans="14:38" x14ac:dyDescent="0.25">
      <c r="N72" s="16">
        <f t="shared" ca="1" si="0"/>
        <v>0</v>
      </c>
      <c r="O72" s="6">
        <f t="shared" ca="1" si="0"/>
        <v>1</v>
      </c>
      <c r="P72" s="6">
        <f t="shared" ca="1" si="0"/>
        <v>0</v>
      </c>
      <c r="Q72" s="6">
        <f t="shared" ca="1" si="0"/>
        <v>0</v>
      </c>
      <c r="R72" s="6">
        <f t="shared" ca="1" si="0"/>
        <v>1</v>
      </c>
      <c r="S72" s="6">
        <f t="shared" ca="1" si="0"/>
        <v>0</v>
      </c>
      <c r="T72" s="6">
        <f t="shared" ca="1" si="0"/>
        <v>0</v>
      </c>
      <c r="U72" s="6">
        <f t="shared" ca="1" si="0"/>
        <v>1</v>
      </c>
      <c r="V72" s="6">
        <f t="shared" ca="1" si="0"/>
        <v>0</v>
      </c>
      <c r="W72" s="6">
        <f t="shared" ca="1" si="0"/>
        <v>1</v>
      </c>
      <c r="X72" s="6">
        <f t="shared" ca="1" si="0"/>
        <v>0</v>
      </c>
      <c r="Y72" s="6">
        <f t="shared" ca="1" si="0"/>
        <v>1</v>
      </c>
      <c r="Z72" s="6">
        <f t="shared" ca="1" si="0"/>
        <v>0</v>
      </c>
      <c r="AA72" s="6">
        <f t="shared" ca="1" si="0"/>
        <v>0</v>
      </c>
      <c r="AB72" s="6">
        <f t="shared" ca="1" si="0"/>
        <v>1</v>
      </c>
      <c r="AC72" s="6">
        <f t="shared" ca="1" si="1"/>
        <v>0</v>
      </c>
      <c r="AD72" s="6">
        <f t="shared" ca="1" si="1"/>
        <v>0</v>
      </c>
      <c r="AE72" s="6">
        <f t="shared" ca="1" si="1"/>
        <v>1</v>
      </c>
      <c r="AF72" s="6">
        <f t="shared" ca="1" si="1"/>
        <v>0</v>
      </c>
      <c r="AG72" s="6">
        <f t="shared" ca="1" si="1"/>
        <v>1</v>
      </c>
      <c r="AH72" s="6">
        <f t="shared" ca="1" si="1"/>
        <v>0</v>
      </c>
      <c r="AI72" s="6">
        <f t="shared" ca="1" si="1"/>
        <v>0</v>
      </c>
      <c r="AJ72" s="6">
        <f t="shared" ca="1" si="1"/>
        <v>0</v>
      </c>
      <c r="AK72" s="6">
        <f t="shared" ca="1" si="1"/>
        <v>1</v>
      </c>
      <c r="AL72" s="17">
        <f t="shared" ca="1" si="1"/>
        <v>0</v>
      </c>
    </row>
    <row r="73" spans="14:38" x14ac:dyDescent="0.25">
      <c r="N73" s="16">
        <f t="shared" ca="1" si="0"/>
        <v>1</v>
      </c>
      <c r="O73" s="6">
        <f t="shared" ca="1" si="0"/>
        <v>1</v>
      </c>
      <c r="P73" s="6">
        <f t="shared" ca="1" si="0"/>
        <v>1</v>
      </c>
      <c r="Q73" s="6">
        <f t="shared" ca="1" si="0"/>
        <v>1</v>
      </c>
      <c r="R73" s="6">
        <f t="shared" ca="1" si="0"/>
        <v>1</v>
      </c>
      <c r="S73" s="6">
        <f t="shared" ca="1" si="0"/>
        <v>1</v>
      </c>
      <c r="T73" s="6">
        <f t="shared" ca="1" si="0"/>
        <v>1</v>
      </c>
      <c r="U73" s="6">
        <f t="shared" ca="1" si="0"/>
        <v>0</v>
      </c>
      <c r="V73" s="6">
        <f t="shared" ca="1" si="0"/>
        <v>1</v>
      </c>
      <c r="W73" s="6">
        <f t="shared" ca="1" si="0"/>
        <v>0</v>
      </c>
      <c r="X73" s="6">
        <f t="shared" ca="1" si="0"/>
        <v>1</v>
      </c>
      <c r="Y73" s="6">
        <f t="shared" ca="1" si="0"/>
        <v>0</v>
      </c>
      <c r="Z73" s="6">
        <f t="shared" ca="1" si="0"/>
        <v>1</v>
      </c>
      <c r="AA73" s="6">
        <f t="shared" ca="1" si="0"/>
        <v>1</v>
      </c>
      <c r="AB73" s="6">
        <f t="shared" ca="1" si="0"/>
        <v>1</v>
      </c>
      <c r="AC73" s="6">
        <f t="shared" ca="1" si="1"/>
        <v>1</v>
      </c>
      <c r="AD73" s="6">
        <f t="shared" ca="1" si="1"/>
        <v>0</v>
      </c>
      <c r="AE73" s="6">
        <f t="shared" ca="1" si="1"/>
        <v>0</v>
      </c>
      <c r="AF73" s="6">
        <f t="shared" ca="1" si="1"/>
        <v>1</v>
      </c>
      <c r="AG73" s="6">
        <f t="shared" ca="1" si="1"/>
        <v>0</v>
      </c>
      <c r="AH73" s="6">
        <f t="shared" ca="1" si="1"/>
        <v>0</v>
      </c>
      <c r="AI73" s="6">
        <f t="shared" ca="1" si="1"/>
        <v>0</v>
      </c>
      <c r="AJ73" s="6">
        <f t="shared" ca="1" si="1"/>
        <v>0</v>
      </c>
      <c r="AK73" s="6">
        <f t="shared" ca="1" si="1"/>
        <v>0</v>
      </c>
      <c r="AL73" s="17">
        <f t="shared" ca="1" si="1"/>
        <v>1</v>
      </c>
    </row>
    <row r="74" spans="14:38" x14ac:dyDescent="0.25">
      <c r="N74" s="16">
        <f t="shared" ca="1" si="0"/>
        <v>0</v>
      </c>
      <c r="O74" s="6">
        <f t="shared" ca="1" si="0"/>
        <v>0</v>
      </c>
      <c r="P74" s="6">
        <f t="shared" ca="1" si="0"/>
        <v>0</v>
      </c>
      <c r="Q74" s="6">
        <f t="shared" ca="1" si="0"/>
        <v>1</v>
      </c>
      <c r="R74" s="6">
        <f t="shared" ca="1" si="0"/>
        <v>1</v>
      </c>
      <c r="S74" s="6">
        <f t="shared" ca="1" si="0"/>
        <v>1</v>
      </c>
      <c r="T74" s="6">
        <f t="shared" ca="1" si="0"/>
        <v>1</v>
      </c>
      <c r="U74" s="6">
        <f t="shared" ca="1" si="0"/>
        <v>1</v>
      </c>
      <c r="V74" s="6">
        <f t="shared" ca="1" si="0"/>
        <v>1</v>
      </c>
      <c r="W74" s="6">
        <f t="shared" ca="1" si="0"/>
        <v>1</v>
      </c>
      <c r="X74" s="6">
        <f t="shared" ca="1" si="0"/>
        <v>1</v>
      </c>
      <c r="Y74" s="6">
        <f t="shared" ca="1" si="0"/>
        <v>0</v>
      </c>
      <c r="Z74" s="6">
        <f t="shared" ca="1" si="0"/>
        <v>0</v>
      </c>
      <c r="AA74" s="6">
        <f t="shared" ca="1" si="0"/>
        <v>0</v>
      </c>
      <c r="AB74" s="6">
        <f t="shared" ca="1" si="0"/>
        <v>0</v>
      </c>
      <c r="AC74" s="6">
        <f t="shared" ca="1" si="1"/>
        <v>0</v>
      </c>
      <c r="AD74" s="6">
        <f t="shared" ca="1" si="1"/>
        <v>0</v>
      </c>
      <c r="AE74" s="6">
        <f t="shared" ca="1" si="1"/>
        <v>0</v>
      </c>
      <c r="AF74" s="6">
        <f t="shared" ca="1" si="1"/>
        <v>1</v>
      </c>
      <c r="AG74" s="6">
        <f t="shared" ca="1" si="1"/>
        <v>0</v>
      </c>
      <c r="AH74" s="6">
        <f t="shared" ca="1" si="1"/>
        <v>0</v>
      </c>
      <c r="AI74" s="6">
        <f t="shared" ca="1" si="1"/>
        <v>0</v>
      </c>
      <c r="AJ74" s="6">
        <f t="shared" ca="1" si="1"/>
        <v>1</v>
      </c>
      <c r="AK74" s="6">
        <f t="shared" ca="1" si="1"/>
        <v>1</v>
      </c>
      <c r="AL74" s="17">
        <f t="shared" ca="1" si="1"/>
        <v>1</v>
      </c>
    </row>
    <row r="75" spans="14:38" x14ac:dyDescent="0.25">
      <c r="N75" s="16">
        <f t="shared" ca="1" si="0"/>
        <v>0</v>
      </c>
      <c r="O75" s="6">
        <f t="shared" ca="1" si="0"/>
        <v>0</v>
      </c>
      <c r="P75" s="6">
        <f t="shared" ca="1" si="0"/>
        <v>1</v>
      </c>
      <c r="Q75" s="6">
        <f t="shared" ca="1" si="0"/>
        <v>1</v>
      </c>
      <c r="R75" s="6">
        <f t="shared" ca="1" si="0"/>
        <v>1</v>
      </c>
      <c r="S75" s="6">
        <f t="shared" ca="1" si="0"/>
        <v>1</v>
      </c>
      <c r="T75" s="6">
        <f t="shared" ca="1" si="0"/>
        <v>1</v>
      </c>
      <c r="U75" s="6">
        <f t="shared" ca="1" si="0"/>
        <v>0</v>
      </c>
      <c r="V75" s="6">
        <f t="shared" ca="1" si="0"/>
        <v>0</v>
      </c>
      <c r="W75" s="6">
        <f t="shared" ca="1" si="0"/>
        <v>1</v>
      </c>
      <c r="X75" s="6">
        <f t="shared" ca="1" si="0"/>
        <v>1</v>
      </c>
      <c r="Y75" s="6">
        <f t="shared" ca="1" si="0"/>
        <v>0</v>
      </c>
      <c r="Z75" s="6">
        <f t="shared" ca="1" si="0"/>
        <v>0</v>
      </c>
      <c r="AA75" s="6">
        <f t="shared" ca="1" si="0"/>
        <v>1</v>
      </c>
      <c r="AB75" s="6">
        <f t="shared" ca="1" si="0"/>
        <v>0</v>
      </c>
      <c r="AC75" s="6">
        <f t="shared" ca="1" si="1"/>
        <v>1</v>
      </c>
      <c r="AD75" s="6">
        <f t="shared" ca="1" si="1"/>
        <v>1</v>
      </c>
      <c r="AE75" s="6">
        <f t="shared" ca="1" si="1"/>
        <v>1</v>
      </c>
      <c r="AF75" s="6">
        <f t="shared" ca="1" si="1"/>
        <v>1</v>
      </c>
      <c r="AG75" s="6">
        <f t="shared" ca="1" si="1"/>
        <v>0</v>
      </c>
      <c r="AH75" s="6">
        <f t="shared" ca="1" si="1"/>
        <v>0</v>
      </c>
      <c r="AI75" s="6">
        <f t="shared" ca="1" si="1"/>
        <v>1</v>
      </c>
      <c r="AJ75" s="6">
        <f t="shared" ca="1" si="1"/>
        <v>0</v>
      </c>
      <c r="AK75" s="6">
        <f t="shared" ca="1" si="1"/>
        <v>1</v>
      </c>
      <c r="AL75" s="17">
        <f t="shared" ca="1" si="1"/>
        <v>0</v>
      </c>
    </row>
    <row r="76" spans="14:38" x14ac:dyDescent="0.25">
      <c r="N76" s="16">
        <f t="shared" ca="1" si="0"/>
        <v>0</v>
      </c>
      <c r="O76" s="6">
        <f t="shared" ca="1" si="0"/>
        <v>0</v>
      </c>
      <c r="P76" s="6">
        <f t="shared" ca="1" si="0"/>
        <v>0</v>
      </c>
      <c r="Q76" s="6">
        <f t="shared" ca="1" si="0"/>
        <v>1</v>
      </c>
      <c r="R76" s="6">
        <f t="shared" ref="N76:AC90" ca="1" si="2">MATCH(RAND(),dificultad)-1</f>
        <v>0</v>
      </c>
      <c r="S76" s="6">
        <f t="shared" ca="1" si="2"/>
        <v>1</v>
      </c>
      <c r="T76" s="6">
        <f t="shared" ca="1" si="2"/>
        <v>1</v>
      </c>
      <c r="U76" s="6">
        <f t="shared" ca="1" si="2"/>
        <v>1</v>
      </c>
      <c r="V76" s="6">
        <f t="shared" ca="1" si="2"/>
        <v>1</v>
      </c>
      <c r="W76" s="6">
        <f t="shared" ca="1" si="2"/>
        <v>0</v>
      </c>
      <c r="X76" s="6">
        <f t="shared" ca="1" si="2"/>
        <v>0</v>
      </c>
      <c r="Y76" s="6">
        <f t="shared" ca="1" si="2"/>
        <v>1</v>
      </c>
      <c r="Z76" s="6">
        <f t="shared" ca="1" si="2"/>
        <v>0</v>
      </c>
      <c r="AA76" s="6">
        <f t="shared" ca="1" si="2"/>
        <v>1</v>
      </c>
      <c r="AB76" s="6">
        <f t="shared" ca="1" si="2"/>
        <v>1</v>
      </c>
      <c r="AC76" s="6">
        <f t="shared" ca="1" si="1"/>
        <v>1</v>
      </c>
      <c r="AD76" s="6">
        <f t="shared" ca="1" si="1"/>
        <v>1</v>
      </c>
      <c r="AE76" s="6">
        <f t="shared" ca="1" si="1"/>
        <v>1</v>
      </c>
      <c r="AF76" s="6">
        <f t="shared" ca="1" si="1"/>
        <v>1</v>
      </c>
      <c r="AG76" s="6">
        <f t="shared" ca="1" si="1"/>
        <v>1</v>
      </c>
      <c r="AH76" s="6">
        <f t="shared" ca="1" si="1"/>
        <v>1</v>
      </c>
      <c r="AI76" s="6">
        <f t="shared" ca="1" si="1"/>
        <v>0</v>
      </c>
      <c r="AJ76" s="6">
        <f t="shared" ca="1" si="1"/>
        <v>0</v>
      </c>
      <c r="AK76" s="6">
        <f t="shared" ca="1" si="1"/>
        <v>1</v>
      </c>
      <c r="AL76" s="17">
        <f t="shared" ca="1" si="1"/>
        <v>1</v>
      </c>
    </row>
    <row r="77" spans="14:38" x14ac:dyDescent="0.25">
      <c r="N77" s="16">
        <f t="shared" ca="1" si="2"/>
        <v>0</v>
      </c>
      <c r="O77" s="6">
        <f t="shared" ca="1" si="2"/>
        <v>1</v>
      </c>
      <c r="P77" s="6">
        <f t="shared" ca="1" si="2"/>
        <v>0</v>
      </c>
      <c r="Q77" s="6">
        <f t="shared" ca="1" si="2"/>
        <v>0</v>
      </c>
      <c r="R77" s="6">
        <f t="shared" ca="1" si="2"/>
        <v>0</v>
      </c>
      <c r="S77" s="6">
        <f t="shared" ca="1" si="2"/>
        <v>1</v>
      </c>
      <c r="T77" s="6">
        <f t="shared" ca="1" si="2"/>
        <v>0</v>
      </c>
      <c r="U77" s="6">
        <f t="shared" ca="1" si="2"/>
        <v>0</v>
      </c>
      <c r="V77" s="6">
        <f t="shared" ca="1" si="2"/>
        <v>1</v>
      </c>
      <c r="W77" s="6">
        <f t="shared" ca="1" si="2"/>
        <v>1</v>
      </c>
      <c r="X77" s="6">
        <f t="shared" ca="1" si="2"/>
        <v>1</v>
      </c>
      <c r="Y77" s="6">
        <f t="shared" ca="1" si="2"/>
        <v>1</v>
      </c>
      <c r="Z77" s="6">
        <f t="shared" ca="1" si="2"/>
        <v>1</v>
      </c>
      <c r="AA77" s="6">
        <f t="shared" ca="1" si="2"/>
        <v>1</v>
      </c>
      <c r="AB77" s="6">
        <f t="shared" ca="1" si="2"/>
        <v>1</v>
      </c>
      <c r="AC77" s="6">
        <f t="shared" ca="1" si="1"/>
        <v>1</v>
      </c>
      <c r="AD77" s="6">
        <f t="shared" ca="1" si="1"/>
        <v>0</v>
      </c>
      <c r="AE77" s="6">
        <f t="shared" ca="1" si="1"/>
        <v>1</v>
      </c>
      <c r="AF77" s="6">
        <f t="shared" ca="1" si="1"/>
        <v>1</v>
      </c>
      <c r="AG77" s="6">
        <f t="shared" ca="1" si="1"/>
        <v>1</v>
      </c>
      <c r="AH77" s="6">
        <f t="shared" ca="1" si="1"/>
        <v>1</v>
      </c>
      <c r="AI77" s="6">
        <f t="shared" ca="1" si="1"/>
        <v>1</v>
      </c>
      <c r="AJ77" s="6">
        <f t="shared" ca="1" si="1"/>
        <v>1</v>
      </c>
      <c r="AK77" s="6">
        <f t="shared" ca="1" si="1"/>
        <v>0</v>
      </c>
      <c r="AL77" s="17">
        <f t="shared" ca="1" si="1"/>
        <v>1</v>
      </c>
    </row>
    <row r="78" spans="14:38" x14ac:dyDescent="0.25">
      <c r="N78" s="16">
        <f t="shared" ca="1" si="2"/>
        <v>1</v>
      </c>
      <c r="O78" s="6">
        <f t="shared" ca="1" si="2"/>
        <v>1</v>
      </c>
      <c r="P78" s="6">
        <f t="shared" ca="1" si="2"/>
        <v>0</v>
      </c>
      <c r="Q78" s="6">
        <f t="shared" ca="1" si="2"/>
        <v>0</v>
      </c>
      <c r="R78" s="6">
        <f t="shared" ca="1" si="2"/>
        <v>0</v>
      </c>
      <c r="S78" s="6">
        <f t="shared" ca="1" si="2"/>
        <v>0</v>
      </c>
      <c r="T78" s="6">
        <f t="shared" ca="1" si="2"/>
        <v>1</v>
      </c>
      <c r="U78" s="6">
        <f t="shared" ca="1" si="2"/>
        <v>0</v>
      </c>
      <c r="V78" s="6">
        <f t="shared" ca="1" si="2"/>
        <v>0</v>
      </c>
      <c r="W78" s="6">
        <f t="shared" ca="1" si="2"/>
        <v>0</v>
      </c>
      <c r="X78" s="6">
        <f t="shared" ca="1" si="2"/>
        <v>1</v>
      </c>
      <c r="Y78" s="6">
        <f t="shared" ca="1" si="2"/>
        <v>1</v>
      </c>
      <c r="Z78" s="6">
        <f t="shared" ca="1" si="2"/>
        <v>1</v>
      </c>
      <c r="AA78" s="6">
        <f t="shared" ca="1" si="2"/>
        <v>0</v>
      </c>
      <c r="AB78" s="6">
        <f t="shared" ca="1" si="2"/>
        <v>1</v>
      </c>
      <c r="AC78" s="6">
        <f t="shared" ca="1" si="1"/>
        <v>0</v>
      </c>
      <c r="AD78" s="6">
        <f t="shared" ca="1" si="1"/>
        <v>1</v>
      </c>
      <c r="AE78" s="6">
        <f t="shared" ca="1" si="1"/>
        <v>1</v>
      </c>
      <c r="AF78" s="6">
        <f t="shared" ca="1" si="1"/>
        <v>1</v>
      </c>
      <c r="AG78" s="6">
        <f t="shared" ca="1" si="1"/>
        <v>1</v>
      </c>
      <c r="AH78" s="6">
        <f t="shared" ca="1" si="1"/>
        <v>0</v>
      </c>
      <c r="AI78" s="6">
        <f t="shared" ca="1" si="1"/>
        <v>1</v>
      </c>
      <c r="AJ78" s="6">
        <f t="shared" ca="1" si="1"/>
        <v>1</v>
      </c>
      <c r="AK78" s="6">
        <f t="shared" ca="1" si="1"/>
        <v>1</v>
      </c>
      <c r="AL78" s="17">
        <f t="shared" ca="1" si="1"/>
        <v>1</v>
      </c>
    </row>
    <row r="79" spans="14:38" x14ac:dyDescent="0.25">
      <c r="N79" s="16">
        <f t="shared" ca="1" si="2"/>
        <v>0</v>
      </c>
      <c r="O79" s="6">
        <f t="shared" ca="1" si="2"/>
        <v>1</v>
      </c>
      <c r="P79" s="6">
        <f t="shared" ca="1" si="2"/>
        <v>0</v>
      </c>
      <c r="Q79" s="6">
        <f t="shared" ca="1" si="2"/>
        <v>1</v>
      </c>
      <c r="R79" s="6">
        <f t="shared" ca="1" si="2"/>
        <v>0</v>
      </c>
      <c r="S79" s="6">
        <f t="shared" ca="1" si="2"/>
        <v>0</v>
      </c>
      <c r="T79" s="6">
        <f t="shared" ca="1" si="2"/>
        <v>0</v>
      </c>
      <c r="U79" s="6">
        <f t="shared" ca="1" si="2"/>
        <v>0</v>
      </c>
      <c r="V79" s="6">
        <f t="shared" ca="1" si="2"/>
        <v>1</v>
      </c>
      <c r="W79" s="6">
        <f t="shared" ca="1" si="2"/>
        <v>1</v>
      </c>
      <c r="X79" s="6">
        <f t="shared" ca="1" si="2"/>
        <v>1</v>
      </c>
      <c r="Y79" s="6">
        <f t="shared" ca="1" si="2"/>
        <v>1</v>
      </c>
      <c r="Z79" s="6">
        <f t="shared" ca="1" si="2"/>
        <v>0</v>
      </c>
      <c r="AA79" s="6">
        <f t="shared" ca="1" si="2"/>
        <v>1</v>
      </c>
      <c r="AB79" s="6">
        <f t="shared" ca="1" si="2"/>
        <v>1</v>
      </c>
      <c r="AC79" s="6">
        <f t="shared" ca="1" si="1"/>
        <v>0</v>
      </c>
      <c r="AD79" s="6">
        <f t="shared" ca="1" si="1"/>
        <v>1</v>
      </c>
      <c r="AE79" s="6">
        <f t="shared" ca="1" si="1"/>
        <v>1</v>
      </c>
      <c r="AF79" s="6">
        <f t="shared" ca="1" si="1"/>
        <v>1</v>
      </c>
      <c r="AG79" s="6">
        <f t="shared" ca="1" si="1"/>
        <v>0</v>
      </c>
      <c r="AH79" s="6">
        <f t="shared" ca="1" si="1"/>
        <v>0</v>
      </c>
      <c r="AI79" s="6">
        <f t="shared" ca="1" si="1"/>
        <v>1</v>
      </c>
      <c r="AJ79" s="6">
        <f t="shared" ca="1" si="1"/>
        <v>1</v>
      </c>
      <c r="AK79" s="6">
        <f t="shared" ca="1" si="1"/>
        <v>1</v>
      </c>
      <c r="AL79" s="17">
        <f t="shared" ca="1" si="1"/>
        <v>0</v>
      </c>
    </row>
    <row r="80" spans="14:38" x14ac:dyDescent="0.25">
      <c r="N80" s="16">
        <f t="shared" ca="1" si="2"/>
        <v>1</v>
      </c>
      <c r="O80" s="6">
        <f t="shared" ca="1" si="2"/>
        <v>1</v>
      </c>
      <c r="P80" s="6">
        <f t="shared" ca="1" si="2"/>
        <v>0</v>
      </c>
      <c r="Q80" s="6">
        <f t="shared" ca="1" si="2"/>
        <v>0</v>
      </c>
      <c r="R80" s="6">
        <f t="shared" ca="1" si="2"/>
        <v>0</v>
      </c>
      <c r="S80" s="6">
        <f t="shared" ca="1" si="2"/>
        <v>0</v>
      </c>
      <c r="T80" s="6">
        <f t="shared" ca="1" si="2"/>
        <v>1</v>
      </c>
      <c r="U80" s="6">
        <f t="shared" ca="1" si="2"/>
        <v>1</v>
      </c>
      <c r="V80" s="6">
        <f t="shared" ca="1" si="2"/>
        <v>1</v>
      </c>
      <c r="W80" s="6">
        <f t="shared" ca="1" si="2"/>
        <v>1</v>
      </c>
      <c r="X80" s="6">
        <f t="shared" ca="1" si="2"/>
        <v>1</v>
      </c>
      <c r="Y80" s="6">
        <f t="shared" ca="1" si="2"/>
        <v>1</v>
      </c>
      <c r="Z80" s="6">
        <f t="shared" ca="1" si="2"/>
        <v>1</v>
      </c>
      <c r="AA80" s="6">
        <f t="shared" ca="1" si="2"/>
        <v>0</v>
      </c>
      <c r="AB80" s="6">
        <f t="shared" ca="1" si="2"/>
        <v>0</v>
      </c>
      <c r="AC80" s="6">
        <f t="shared" ca="1" si="1"/>
        <v>0</v>
      </c>
      <c r="AD80" s="6">
        <f t="shared" ca="1" si="1"/>
        <v>1</v>
      </c>
      <c r="AE80" s="6">
        <f t="shared" ca="1" si="1"/>
        <v>0</v>
      </c>
      <c r="AF80" s="6">
        <f t="shared" ca="1" si="1"/>
        <v>0</v>
      </c>
      <c r="AG80" s="6">
        <f t="shared" ca="1" si="1"/>
        <v>0</v>
      </c>
      <c r="AH80" s="6">
        <f t="shared" ca="1" si="1"/>
        <v>1</v>
      </c>
      <c r="AI80" s="6">
        <f t="shared" ca="1" si="1"/>
        <v>1</v>
      </c>
      <c r="AJ80" s="6">
        <f t="shared" ca="1" si="1"/>
        <v>0</v>
      </c>
      <c r="AK80" s="6">
        <f t="shared" ca="1" si="1"/>
        <v>1</v>
      </c>
      <c r="AL80" s="17">
        <f t="shared" ca="1" si="1"/>
        <v>1</v>
      </c>
    </row>
    <row r="81" spans="14:38" x14ac:dyDescent="0.25">
      <c r="N81" s="16">
        <f t="shared" ca="1" si="2"/>
        <v>1</v>
      </c>
      <c r="O81" s="6">
        <f t="shared" ca="1" si="2"/>
        <v>1</v>
      </c>
      <c r="P81" s="6">
        <f t="shared" ca="1" si="2"/>
        <v>1</v>
      </c>
      <c r="Q81" s="6">
        <f t="shared" ca="1" si="2"/>
        <v>0</v>
      </c>
      <c r="R81" s="6">
        <f t="shared" ca="1" si="2"/>
        <v>0</v>
      </c>
      <c r="S81" s="6">
        <f t="shared" ca="1" si="2"/>
        <v>1</v>
      </c>
      <c r="T81" s="6">
        <f t="shared" ca="1" si="2"/>
        <v>0</v>
      </c>
      <c r="U81" s="6">
        <f t="shared" ca="1" si="2"/>
        <v>1</v>
      </c>
      <c r="V81" s="6">
        <f t="shared" ca="1" si="2"/>
        <v>0</v>
      </c>
      <c r="W81" s="6">
        <f t="shared" ca="1" si="2"/>
        <v>0</v>
      </c>
      <c r="X81" s="6">
        <f t="shared" ca="1" si="2"/>
        <v>0</v>
      </c>
      <c r="Y81" s="6">
        <f t="shared" ca="1" si="2"/>
        <v>1</v>
      </c>
      <c r="Z81" s="6">
        <f t="shared" ca="1" si="2"/>
        <v>1</v>
      </c>
      <c r="AA81" s="6">
        <f t="shared" ca="1" si="2"/>
        <v>1</v>
      </c>
      <c r="AB81" s="6">
        <f t="shared" ca="1" si="2"/>
        <v>1</v>
      </c>
      <c r="AC81" s="6">
        <f t="shared" ca="1" si="2"/>
        <v>0</v>
      </c>
      <c r="AD81" s="6">
        <f t="shared" ref="AC81:AL90" ca="1" si="3">MATCH(RAND(),dificultad)-1</f>
        <v>0</v>
      </c>
      <c r="AE81" s="6">
        <f t="shared" ca="1" si="3"/>
        <v>1</v>
      </c>
      <c r="AF81" s="6">
        <f t="shared" ca="1" si="3"/>
        <v>0</v>
      </c>
      <c r="AG81" s="6">
        <f t="shared" ca="1" si="3"/>
        <v>1</v>
      </c>
      <c r="AH81" s="6">
        <f t="shared" ca="1" si="3"/>
        <v>1</v>
      </c>
      <c r="AI81" s="6">
        <f t="shared" ca="1" si="3"/>
        <v>1</v>
      </c>
      <c r="AJ81" s="6">
        <f t="shared" ca="1" si="3"/>
        <v>1</v>
      </c>
      <c r="AK81" s="6">
        <f t="shared" ca="1" si="3"/>
        <v>0</v>
      </c>
      <c r="AL81" s="17">
        <f t="shared" ca="1" si="3"/>
        <v>0</v>
      </c>
    </row>
    <row r="82" spans="14:38" x14ac:dyDescent="0.25">
      <c r="N82" s="16">
        <f t="shared" ca="1" si="2"/>
        <v>1</v>
      </c>
      <c r="O82" s="6">
        <f t="shared" ca="1" si="2"/>
        <v>1</v>
      </c>
      <c r="P82" s="6">
        <f t="shared" ca="1" si="2"/>
        <v>1</v>
      </c>
      <c r="Q82" s="6">
        <f t="shared" ca="1" si="2"/>
        <v>0</v>
      </c>
      <c r="R82" s="6">
        <f t="shared" ca="1" si="2"/>
        <v>0</v>
      </c>
      <c r="S82" s="6">
        <f t="shared" ca="1" si="2"/>
        <v>0</v>
      </c>
      <c r="T82" s="6">
        <f t="shared" ca="1" si="2"/>
        <v>0</v>
      </c>
      <c r="U82" s="6">
        <f t="shared" ca="1" si="2"/>
        <v>1</v>
      </c>
      <c r="V82" s="6">
        <f t="shared" ca="1" si="2"/>
        <v>0</v>
      </c>
      <c r="W82" s="6">
        <f t="shared" ca="1" si="2"/>
        <v>0</v>
      </c>
      <c r="X82" s="6">
        <f t="shared" ca="1" si="2"/>
        <v>1</v>
      </c>
      <c r="Y82" s="6">
        <f t="shared" ca="1" si="2"/>
        <v>1</v>
      </c>
      <c r="Z82" s="6">
        <f t="shared" ca="1" si="2"/>
        <v>1</v>
      </c>
      <c r="AA82" s="6">
        <f t="shared" ca="1" si="2"/>
        <v>0</v>
      </c>
      <c r="AB82" s="6">
        <f t="shared" ca="1" si="2"/>
        <v>0</v>
      </c>
      <c r="AC82" s="6">
        <f t="shared" ca="1" si="3"/>
        <v>1</v>
      </c>
      <c r="AD82" s="6">
        <f t="shared" ca="1" si="3"/>
        <v>1</v>
      </c>
      <c r="AE82" s="6">
        <f t="shared" ca="1" si="3"/>
        <v>1</v>
      </c>
      <c r="AF82" s="6">
        <f t="shared" ca="1" si="3"/>
        <v>1</v>
      </c>
      <c r="AG82" s="6">
        <f t="shared" ca="1" si="3"/>
        <v>1</v>
      </c>
      <c r="AH82" s="6">
        <f t="shared" ca="1" si="3"/>
        <v>1</v>
      </c>
      <c r="AI82" s="6">
        <f t="shared" ca="1" si="3"/>
        <v>1</v>
      </c>
      <c r="AJ82" s="6">
        <f t="shared" ca="1" si="3"/>
        <v>1</v>
      </c>
      <c r="AK82" s="6">
        <f t="shared" ca="1" si="3"/>
        <v>1</v>
      </c>
      <c r="AL82" s="17">
        <f t="shared" ca="1" si="3"/>
        <v>1</v>
      </c>
    </row>
    <row r="83" spans="14:38" x14ac:dyDescent="0.25">
      <c r="N83" s="16">
        <f t="shared" ca="1" si="2"/>
        <v>1</v>
      </c>
      <c r="O83" s="6">
        <f t="shared" ca="1" si="2"/>
        <v>1</v>
      </c>
      <c r="P83" s="6">
        <f t="shared" ca="1" si="2"/>
        <v>1</v>
      </c>
      <c r="Q83" s="6">
        <f t="shared" ca="1" si="2"/>
        <v>1</v>
      </c>
      <c r="R83" s="6">
        <f t="shared" ca="1" si="2"/>
        <v>0</v>
      </c>
      <c r="S83" s="6">
        <f t="shared" ca="1" si="2"/>
        <v>1</v>
      </c>
      <c r="T83" s="6">
        <f t="shared" ca="1" si="2"/>
        <v>0</v>
      </c>
      <c r="U83" s="6">
        <f t="shared" ca="1" si="2"/>
        <v>1</v>
      </c>
      <c r="V83" s="6">
        <f t="shared" ca="1" si="2"/>
        <v>1</v>
      </c>
      <c r="W83" s="6">
        <f t="shared" ca="1" si="2"/>
        <v>1</v>
      </c>
      <c r="X83" s="6">
        <f t="shared" ca="1" si="2"/>
        <v>0</v>
      </c>
      <c r="Y83" s="6">
        <f t="shared" ca="1" si="2"/>
        <v>0</v>
      </c>
      <c r="Z83" s="6">
        <f t="shared" ca="1" si="2"/>
        <v>1</v>
      </c>
      <c r="AA83" s="6">
        <f t="shared" ca="1" si="2"/>
        <v>1</v>
      </c>
      <c r="AB83" s="6">
        <f t="shared" ca="1" si="2"/>
        <v>0</v>
      </c>
      <c r="AC83" s="6">
        <f t="shared" ca="1" si="3"/>
        <v>0</v>
      </c>
      <c r="AD83" s="6">
        <f t="shared" ca="1" si="3"/>
        <v>1</v>
      </c>
      <c r="AE83" s="6">
        <f t="shared" ca="1" si="3"/>
        <v>1</v>
      </c>
      <c r="AF83" s="6">
        <f t="shared" ca="1" si="3"/>
        <v>1</v>
      </c>
      <c r="AG83" s="6">
        <f t="shared" ca="1" si="3"/>
        <v>1</v>
      </c>
      <c r="AH83" s="6">
        <f t="shared" ca="1" si="3"/>
        <v>0</v>
      </c>
      <c r="AI83" s="6">
        <f t="shared" ca="1" si="3"/>
        <v>1</v>
      </c>
      <c r="AJ83" s="6">
        <f t="shared" ca="1" si="3"/>
        <v>1</v>
      </c>
      <c r="AK83" s="6">
        <f t="shared" ca="1" si="3"/>
        <v>1</v>
      </c>
      <c r="AL83" s="17">
        <f t="shared" ca="1" si="3"/>
        <v>0</v>
      </c>
    </row>
    <row r="84" spans="14:38" x14ac:dyDescent="0.25">
      <c r="N84" s="16">
        <f t="shared" ca="1" si="2"/>
        <v>1</v>
      </c>
      <c r="O84" s="6">
        <f t="shared" ca="1" si="2"/>
        <v>1</v>
      </c>
      <c r="P84" s="6">
        <f t="shared" ca="1" si="2"/>
        <v>0</v>
      </c>
      <c r="Q84" s="6">
        <f t="shared" ca="1" si="2"/>
        <v>1</v>
      </c>
      <c r="R84" s="6">
        <f t="shared" ca="1" si="2"/>
        <v>1</v>
      </c>
      <c r="S84" s="6">
        <f t="shared" ca="1" si="2"/>
        <v>1</v>
      </c>
      <c r="T84" s="6">
        <f t="shared" ca="1" si="2"/>
        <v>0</v>
      </c>
      <c r="U84" s="6">
        <f t="shared" ca="1" si="2"/>
        <v>0</v>
      </c>
      <c r="V84" s="6">
        <f t="shared" ca="1" si="2"/>
        <v>0</v>
      </c>
      <c r="W84" s="6">
        <f t="shared" ca="1" si="2"/>
        <v>1</v>
      </c>
      <c r="X84" s="6">
        <f t="shared" ca="1" si="2"/>
        <v>1</v>
      </c>
      <c r="Y84" s="6">
        <f t="shared" ca="1" si="2"/>
        <v>1</v>
      </c>
      <c r="Z84" s="6">
        <f t="shared" ca="1" si="2"/>
        <v>0</v>
      </c>
      <c r="AA84" s="6">
        <f t="shared" ca="1" si="2"/>
        <v>1</v>
      </c>
      <c r="AB84" s="6">
        <f t="shared" ca="1" si="2"/>
        <v>1</v>
      </c>
      <c r="AC84" s="6">
        <f t="shared" ca="1" si="3"/>
        <v>1</v>
      </c>
      <c r="AD84" s="6">
        <f t="shared" ca="1" si="3"/>
        <v>1</v>
      </c>
      <c r="AE84" s="6">
        <f t="shared" ca="1" si="3"/>
        <v>0</v>
      </c>
      <c r="AF84" s="6">
        <f t="shared" ca="1" si="3"/>
        <v>1</v>
      </c>
      <c r="AG84" s="6">
        <f t="shared" ca="1" si="3"/>
        <v>1</v>
      </c>
      <c r="AH84" s="6">
        <f t="shared" ca="1" si="3"/>
        <v>0</v>
      </c>
      <c r="AI84" s="6">
        <f t="shared" ca="1" si="3"/>
        <v>1</v>
      </c>
      <c r="AJ84" s="6">
        <f t="shared" ca="1" si="3"/>
        <v>1</v>
      </c>
      <c r="AK84" s="6">
        <f t="shared" ca="1" si="3"/>
        <v>0</v>
      </c>
      <c r="AL84" s="17">
        <f t="shared" ca="1" si="3"/>
        <v>0</v>
      </c>
    </row>
    <row r="85" spans="14:38" x14ac:dyDescent="0.25">
      <c r="N85" s="16">
        <f t="shared" ca="1" si="2"/>
        <v>0</v>
      </c>
      <c r="O85" s="6">
        <f t="shared" ca="1" si="2"/>
        <v>1</v>
      </c>
      <c r="P85" s="6">
        <f t="shared" ca="1" si="2"/>
        <v>1</v>
      </c>
      <c r="Q85" s="6">
        <f t="shared" ca="1" si="2"/>
        <v>0</v>
      </c>
      <c r="R85" s="6">
        <f t="shared" ca="1" si="2"/>
        <v>1</v>
      </c>
      <c r="S85" s="6">
        <f t="shared" ca="1" si="2"/>
        <v>1</v>
      </c>
      <c r="T85" s="6">
        <f t="shared" ca="1" si="2"/>
        <v>1</v>
      </c>
      <c r="U85" s="6">
        <f t="shared" ca="1" si="2"/>
        <v>0</v>
      </c>
      <c r="V85" s="6">
        <f t="shared" ca="1" si="2"/>
        <v>1</v>
      </c>
      <c r="W85" s="6">
        <f t="shared" ca="1" si="2"/>
        <v>0</v>
      </c>
      <c r="X85" s="6">
        <f t="shared" ca="1" si="2"/>
        <v>1</v>
      </c>
      <c r="Y85" s="6">
        <f t="shared" ca="1" si="2"/>
        <v>0</v>
      </c>
      <c r="Z85" s="6">
        <f t="shared" ca="1" si="2"/>
        <v>1</v>
      </c>
      <c r="AA85" s="6">
        <f t="shared" ca="1" si="2"/>
        <v>1</v>
      </c>
      <c r="AB85" s="6">
        <f t="shared" ca="1" si="2"/>
        <v>1</v>
      </c>
      <c r="AC85" s="6">
        <f t="shared" ca="1" si="3"/>
        <v>0</v>
      </c>
      <c r="AD85" s="6">
        <f t="shared" ca="1" si="3"/>
        <v>0</v>
      </c>
      <c r="AE85" s="6">
        <f t="shared" ca="1" si="3"/>
        <v>0</v>
      </c>
      <c r="AF85" s="6">
        <f t="shared" ca="1" si="3"/>
        <v>0</v>
      </c>
      <c r="AG85" s="6">
        <f t="shared" ca="1" si="3"/>
        <v>1</v>
      </c>
      <c r="AH85" s="6">
        <f t="shared" ca="1" si="3"/>
        <v>1</v>
      </c>
      <c r="AI85" s="6">
        <f t="shared" ca="1" si="3"/>
        <v>0</v>
      </c>
      <c r="AJ85" s="6">
        <f t="shared" ca="1" si="3"/>
        <v>0</v>
      </c>
      <c r="AK85" s="6">
        <f t="shared" ca="1" si="3"/>
        <v>0</v>
      </c>
      <c r="AL85" s="17">
        <f t="shared" ca="1" si="3"/>
        <v>1</v>
      </c>
    </row>
    <row r="86" spans="14:38" x14ac:dyDescent="0.25">
      <c r="N86" s="16">
        <f t="shared" ca="1" si="2"/>
        <v>0</v>
      </c>
      <c r="O86" s="6">
        <f t="shared" ca="1" si="2"/>
        <v>0</v>
      </c>
      <c r="P86" s="6">
        <f t="shared" ca="1" si="2"/>
        <v>1</v>
      </c>
      <c r="Q86" s="6">
        <f t="shared" ca="1" si="2"/>
        <v>0</v>
      </c>
      <c r="R86" s="6">
        <f t="shared" ca="1" si="2"/>
        <v>0</v>
      </c>
      <c r="S86" s="6">
        <f t="shared" ca="1" si="2"/>
        <v>1</v>
      </c>
      <c r="T86" s="6">
        <f t="shared" ca="1" si="2"/>
        <v>1</v>
      </c>
      <c r="U86" s="6">
        <f t="shared" ca="1" si="2"/>
        <v>1</v>
      </c>
      <c r="V86" s="6">
        <f t="shared" ca="1" si="2"/>
        <v>1</v>
      </c>
      <c r="W86" s="6">
        <f t="shared" ca="1" si="2"/>
        <v>1</v>
      </c>
      <c r="X86" s="6">
        <f t="shared" ca="1" si="2"/>
        <v>1</v>
      </c>
      <c r="Y86" s="6">
        <f t="shared" ca="1" si="2"/>
        <v>0</v>
      </c>
      <c r="Z86" s="6">
        <f t="shared" ca="1" si="2"/>
        <v>1</v>
      </c>
      <c r="AA86" s="6">
        <f t="shared" ca="1" si="2"/>
        <v>0</v>
      </c>
      <c r="AB86" s="6">
        <f t="shared" ca="1" si="2"/>
        <v>0</v>
      </c>
      <c r="AC86" s="6">
        <f t="shared" ca="1" si="3"/>
        <v>1</v>
      </c>
      <c r="AD86" s="6">
        <f t="shared" ca="1" si="3"/>
        <v>1</v>
      </c>
      <c r="AE86" s="6">
        <f t="shared" ca="1" si="3"/>
        <v>1</v>
      </c>
      <c r="AF86" s="6">
        <f t="shared" ca="1" si="3"/>
        <v>1</v>
      </c>
      <c r="AG86" s="6">
        <f t="shared" ca="1" si="3"/>
        <v>0</v>
      </c>
      <c r="AH86" s="6">
        <f t="shared" ca="1" si="3"/>
        <v>1</v>
      </c>
      <c r="AI86" s="6">
        <f t="shared" ca="1" si="3"/>
        <v>1</v>
      </c>
      <c r="AJ86" s="6">
        <f t="shared" ca="1" si="3"/>
        <v>1</v>
      </c>
      <c r="AK86" s="6">
        <f t="shared" ca="1" si="3"/>
        <v>1</v>
      </c>
      <c r="AL86" s="17">
        <f t="shared" ca="1" si="3"/>
        <v>1</v>
      </c>
    </row>
    <row r="87" spans="14:38" x14ac:dyDescent="0.25">
      <c r="N87" s="16">
        <f t="shared" ca="1" si="2"/>
        <v>0</v>
      </c>
      <c r="O87" s="6">
        <f t="shared" ca="1" si="2"/>
        <v>1</v>
      </c>
      <c r="P87" s="6">
        <f t="shared" ca="1" si="2"/>
        <v>1</v>
      </c>
      <c r="Q87" s="6">
        <f t="shared" ca="1" si="2"/>
        <v>0</v>
      </c>
      <c r="R87" s="6">
        <f t="shared" ca="1" si="2"/>
        <v>1</v>
      </c>
      <c r="S87" s="6">
        <f t="shared" ca="1" si="2"/>
        <v>1</v>
      </c>
      <c r="T87" s="6">
        <f t="shared" ca="1" si="2"/>
        <v>1</v>
      </c>
      <c r="U87" s="6">
        <f t="shared" ca="1" si="2"/>
        <v>1</v>
      </c>
      <c r="V87" s="6">
        <f t="shared" ca="1" si="2"/>
        <v>1</v>
      </c>
      <c r="W87" s="6">
        <f t="shared" ca="1" si="2"/>
        <v>1</v>
      </c>
      <c r="X87" s="6">
        <f t="shared" ca="1" si="2"/>
        <v>1</v>
      </c>
      <c r="Y87" s="6">
        <f t="shared" ca="1" si="2"/>
        <v>1</v>
      </c>
      <c r="Z87" s="6">
        <f t="shared" ca="1" si="2"/>
        <v>1</v>
      </c>
      <c r="AA87" s="6">
        <f t="shared" ca="1" si="2"/>
        <v>1</v>
      </c>
      <c r="AB87" s="6">
        <f t="shared" ca="1" si="2"/>
        <v>1</v>
      </c>
      <c r="AC87" s="6">
        <f t="shared" ca="1" si="3"/>
        <v>0</v>
      </c>
      <c r="AD87" s="6">
        <f t="shared" ca="1" si="3"/>
        <v>0</v>
      </c>
      <c r="AE87" s="6">
        <f t="shared" ca="1" si="3"/>
        <v>1</v>
      </c>
      <c r="AF87" s="6">
        <f t="shared" ca="1" si="3"/>
        <v>0</v>
      </c>
      <c r="AG87" s="6">
        <f t="shared" ca="1" si="3"/>
        <v>1</v>
      </c>
      <c r="AH87" s="6">
        <f t="shared" ca="1" si="3"/>
        <v>1</v>
      </c>
      <c r="AI87" s="6">
        <f t="shared" ca="1" si="3"/>
        <v>1</v>
      </c>
      <c r="AJ87" s="6">
        <f t="shared" ca="1" si="3"/>
        <v>1</v>
      </c>
      <c r="AK87" s="6">
        <f t="shared" ca="1" si="3"/>
        <v>0</v>
      </c>
      <c r="AL87" s="17">
        <f t="shared" ca="1" si="3"/>
        <v>1</v>
      </c>
    </row>
    <row r="88" spans="14:38" x14ac:dyDescent="0.25">
      <c r="N88" s="16">
        <f t="shared" ca="1" si="2"/>
        <v>1</v>
      </c>
      <c r="O88" s="6">
        <f t="shared" ca="1" si="2"/>
        <v>1</v>
      </c>
      <c r="P88" s="6">
        <f t="shared" ca="1" si="2"/>
        <v>1</v>
      </c>
      <c r="Q88" s="6">
        <f t="shared" ca="1" si="2"/>
        <v>0</v>
      </c>
      <c r="R88" s="6">
        <f t="shared" ca="1" si="2"/>
        <v>0</v>
      </c>
      <c r="S88" s="6">
        <f t="shared" ca="1" si="2"/>
        <v>1</v>
      </c>
      <c r="T88" s="6">
        <f t="shared" ca="1" si="2"/>
        <v>1</v>
      </c>
      <c r="U88" s="6">
        <f t="shared" ca="1" si="2"/>
        <v>1</v>
      </c>
      <c r="V88" s="6">
        <f t="shared" ca="1" si="2"/>
        <v>0</v>
      </c>
      <c r="W88" s="6">
        <f t="shared" ca="1" si="2"/>
        <v>1</v>
      </c>
      <c r="X88" s="6">
        <f t="shared" ca="1" si="2"/>
        <v>1</v>
      </c>
      <c r="Y88" s="6">
        <f t="shared" ca="1" si="2"/>
        <v>1</v>
      </c>
      <c r="Z88" s="6">
        <f t="shared" ca="1" si="2"/>
        <v>0</v>
      </c>
      <c r="AA88" s="6">
        <f t="shared" ca="1" si="2"/>
        <v>0</v>
      </c>
      <c r="AB88" s="6">
        <f t="shared" ca="1" si="2"/>
        <v>0</v>
      </c>
      <c r="AC88" s="6">
        <f t="shared" ca="1" si="3"/>
        <v>0</v>
      </c>
      <c r="AD88" s="6">
        <f t="shared" ca="1" si="3"/>
        <v>0</v>
      </c>
      <c r="AE88" s="6">
        <f t="shared" ca="1" si="3"/>
        <v>1</v>
      </c>
      <c r="AF88" s="6">
        <f t="shared" ca="1" si="3"/>
        <v>0</v>
      </c>
      <c r="AG88" s="6">
        <f t="shared" ca="1" si="3"/>
        <v>1</v>
      </c>
      <c r="AH88" s="6">
        <f t="shared" ca="1" si="3"/>
        <v>1</v>
      </c>
      <c r="AI88" s="6">
        <f t="shared" ca="1" si="3"/>
        <v>1</v>
      </c>
      <c r="AJ88" s="6">
        <f t="shared" ca="1" si="3"/>
        <v>1</v>
      </c>
      <c r="AK88" s="6">
        <f t="shared" ca="1" si="3"/>
        <v>0</v>
      </c>
      <c r="AL88" s="17">
        <f t="shared" ca="1" si="3"/>
        <v>1</v>
      </c>
    </row>
    <row r="89" spans="14:38" x14ac:dyDescent="0.25">
      <c r="N89" s="16">
        <f t="shared" ca="1" si="2"/>
        <v>1</v>
      </c>
      <c r="O89" s="6">
        <f t="shared" ca="1" si="2"/>
        <v>0</v>
      </c>
      <c r="P89" s="6">
        <f t="shared" ca="1" si="2"/>
        <v>0</v>
      </c>
      <c r="Q89" s="6">
        <f t="shared" ca="1" si="2"/>
        <v>0</v>
      </c>
      <c r="R89" s="6">
        <f t="shared" ca="1" si="2"/>
        <v>1</v>
      </c>
      <c r="S89" s="6">
        <f t="shared" ca="1" si="2"/>
        <v>0</v>
      </c>
      <c r="T89" s="6">
        <f t="shared" ca="1" si="2"/>
        <v>0</v>
      </c>
      <c r="U89" s="6">
        <f t="shared" ca="1" si="2"/>
        <v>0</v>
      </c>
      <c r="V89" s="6">
        <f t="shared" ca="1" si="2"/>
        <v>1</v>
      </c>
      <c r="W89" s="6">
        <f t="shared" ca="1" si="2"/>
        <v>0</v>
      </c>
      <c r="X89" s="6">
        <f t="shared" ca="1" si="2"/>
        <v>1</v>
      </c>
      <c r="Y89" s="6">
        <f t="shared" ca="1" si="2"/>
        <v>1</v>
      </c>
      <c r="Z89" s="6">
        <f t="shared" ca="1" si="2"/>
        <v>0</v>
      </c>
      <c r="AA89" s="6">
        <f t="shared" ca="1" si="2"/>
        <v>1</v>
      </c>
      <c r="AB89" s="6">
        <f t="shared" ca="1" si="2"/>
        <v>1</v>
      </c>
      <c r="AC89" s="6">
        <f t="shared" ca="1" si="3"/>
        <v>0</v>
      </c>
      <c r="AD89" s="6">
        <f t="shared" ca="1" si="3"/>
        <v>1</v>
      </c>
      <c r="AE89" s="6">
        <f t="shared" ca="1" si="3"/>
        <v>0</v>
      </c>
      <c r="AF89" s="6">
        <f t="shared" ca="1" si="3"/>
        <v>0</v>
      </c>
      <c r="AG89" s="6">
        <f t="shared" ca="1" si="3"/>
        <v>1</v>
      </c>
      <c r="AH89" s="6">
        <f t="shared" ca="1" si="3"/>
        <v>1</v>
      </c>
      <c r="AI89" s="6">
        <f t="shared" ca="1" si="3"/>
        <v>1</v>
      </c>
      <c r="AJ89" s="6">
        <f t="shared" ca="1" si="3"/>
        <v>0</v>
      </c>
      <c r="AK89" s="6">
        <f t="shared" ca="1" si="3"/>
        <v>0</v>
      </c>
      <c r="AL89" s="17">
        <f t="shared" ca="1" si="3"/>
        <v>1</v>
      </c>
    </row>
    <row r="90" spans="14:38" x14ac:dyDescent="0.25">
      <c r="N90" s="16">
        <f t="shared" ca="1" si="2"/>
        <v>0</v>
      </c>
      <c r="O90" s="6">
        <f t="shared" ca="1" si="2"/>
        <v>0</v>
      </c>
      <c r="P90" s="6">
        <f t="shared" ca="1" si="2"/>
        <v>1</v>
      </c>
      <c r="Q90" s="6">
        <f t="shared" ca="1" si="2"/>
        <v>1</v>
      </c>
      <c r="R90" s="6">
        <f t="shared" ca="1" si="2"/>
        <v>0</v>
      </c>
      <c r="S90" s="6">
        <f t="shared" ca="1" si="2"/>
        <v>0</v>
      </c>
      <c r="T90" s="6">
        <f t="shared" ca="1" si="2"/>
        <v>1</v>
      </c>
      <c r="U90" s="6">
        <f t="shared" ca="1" si="2"/>
        <v>0</v>
      </c>
      <c r="V90" s="6">
        <f t="shared" ca="1" si="2"/>
        <v>1</v>
      </c>
      <c r="W90" s="6">
        <f t="shared" ca="1" si="2"/>
        <v>1</v>
      </c>
      <c r="X90" s="6">
        <f t="shared" ca="1" si="2"/>
        <v>1</v>
      </c>
      <c r="Y90" s="6">
        <f t="shared" ca="1" si="2"/>
        <v>1</v>
      </c>
      <c r="Z90" s="6">
        <f t="shared" ca="1" si="2"/>
        <v>0</v>
      </c>
      <c r="AA90" s="6">
        <f t="shared" ca="1" si="2"/>
        <v>0</v>
      </c>
      <c r="AB90" s="6">
        <f t="shared" ca="1" si="2"/>
        <v>1</v>
      </c>
      <c r="AC90" s="6">
        <f t="shared" ca="1" si="3"/>
        <v>1</v>
      </c>
      <c r="AD90" s="6">
        <f t="shared" ca="1" si="3"/>
        <v>1</v>
      </c>
      <c r="AE90" s="6">
        <f t="shared" ca="1" si="3"/>
        <v>0</v>
      </c>
      <c r="AF90" s="6">
        <f t="shared" ca="1" si="3"/>
        <v>1</v>
      </c>
      <c r="AG90" s="6">
        <f t="shared" ca="1" si="3"/>
        <v>1</v>
      </c>
      <c r="AH90" s="6">
        <f t="shared" ca="1" si="3"/>
        <v>1</v>
      </c>
      <c r="AI90" s="6">
        <f t="shared" ca="1" si="3"/>
        <v>1</v>
      </c>
      <c r="AJ90" s="6">
        <f t="shared" ca="1" si="3"/>
        <v>0</v>
      </c>
      <c r="AK90" s="6">
        <f t="shared" ca="1" si="3"/>
        <v>1</v>
      </c>
      <c r="AL90" s="17">
        <f t="shared" ca="1" si="3"/>
        <v>1</v>
      </c>
    </row>
    <row r="91" spans="14:38" x14ac:dyDescent="0.25">
      <c r="N91" s="16">
        <f t="shared" ca="1" si="0"/>
        <v>1</v>
      </c>
      <c r="O91" s="6">
        <f t="shared" ca="1" si="0"/>
        <v>0</v>
      </c>
      <c r="P91" s="6">
        <f t="shared" ca="1" si="0"/>
        <v>0</v>
      </c>
      <c r="Q91" s="6">
        <f t="shared" ca="1" si="0"/>
        <v>1</v>
      </c>
      <c r="R91" s="6">
        <f t="shared" ca="1" si="0"/>
        <v>1</v>
      </c>
      <c r="S91" s="6">
        <f t="shared" ca="1" si="0"/>
        <v>1</v>
      </c>
      <c r="T91" s="6">
        <f t="shared" ref="T91:AB92" ca="1" si="4">MATCH(RAND(),dificultad)-1</f>
        <v>0</v>
      </c>
      <c r="U91" s="6">
        <f t="shared" ca="1" si="4"/>
        <v>0</v>
      </c>
      <c r="V91" s="6">
        <f t="shared" ca="1" si="4"/>
        <v>1</v>
      </c>
      <c r="W91" s="6">
        <f t="shared" ca="1" si="4"/>
        <v>1</v>
      </c>
      <c r="X91" s="6">
        <f t="shared" ca="1" si="4"/>
        <v>1</v>
      </c>
      <c r="Y91" s="6">
        <f t="shared" ca="1" si="4"/>
        <v>0</v>
      </c>
      <c r="Z91" s="6">
        <f t="shared" ca="1" si="4"/>
        <v>1</v>
      </c>
      <c r="AA91" s="6">
        <f t="shared" ca="1" si="4"/>
        <v>1</v>
      </c>
      <c r="AB91" s="6">
        <f t="shared" ca="1" si="4"/>
        <v>1</v>
      </c>
      <c r="AC91" s="6">
        <f t="shared" ca="1" si="1"/>
        <v>1</v>
      </c>
      <c r="AD91" s="6">
        <f t="shared" ca="1" si="1"/>
        <v>0</v>
      </c>
      <c r="AE91" s="6">
        <f t="shared" ca="1" si="1"/>
        <v>1</v>
      </c>
      <c r="AF91" s="6">
        <f t="shared" ca="1" si="1"/>
        <v>0</v>
      </c>
      <c r="AG91" s="6">
        <f t="shared" ca="1" si="1"/>
        <v>0</v>
      </c>
      <c r="AH91" s="6">
        <f t="shared" ca="1" si="1"/>
        <v>0</v>
      </c>
      <c r="AI91" s="6">
        <f t="shared" ca="1" si="1"/>
        <v>1</v>
      </c>
      <c r="AJ91" s="6">
        <f t="shared" ca="1" si="1"/>
        <v>1</v>
      </c>
      <c r="AK91" s="6">
        <f t="shared" ca="1" si="1"/>
        <v>0</v>
      </c>
      <c r="AL91" s="17">
        <f t="shared" ca="1" si="1"/>
        <v>0</v>
      </c>
    </row>
    <row r="92" spans="14:38" ht="15.75" thickBot="1" x14ac:dyDescent="0.3">
      <c r="N92" s="18">
        <f t="shared" ca="1" si="0"/>
        <v>0</v>
      </c>
      <c r="O92" s="19">
        <f t="shared" ca="1" si="0"/>
        <v>0</v>
      </c>
      <c r="P92" s="19">
        <f t="shared" ca="1" si="0"/>
        <v>1</v>
      </c>
      <c r="Q92" s="19">
        <f t="shared" ca="1" si="0"/>
        <v>0</v>
      </c>
      <c r="R92" s="19">
        <f t="shared" ca="1" si="0"/>
        <v>1</v>
      </c>
      <c r="S92" s="19">
        <f t="shared" ca="1" si="0"/>
        <v>0</v>
      </c>
      <c r="T92" s="19">
        <f t="shared" ca="1" si="4"/>
        <v>0</v>
      </c>
      <c r="U92" s="19">
        <f t="shared" ca="1" si="4"/>
        <v>0</v>
      </c>
      <c r="V92" s="19">
        <f t="shared" ca="1" si="4"/>
        <v>1</v>
      </c>
      <c r="W92" s="19">
        <f t="shared" ca="1" si="4"/>
        <v>1</v>
      </c>
      <c r="X92" s="19">
        <f t="shared" ca="1" si="4"/>
        <v>0</v>
      </c>
      <c r="Y92" s="19">
        <f t="shared" ca="1" si="4"/>
        <v>1</v>
      </c>
      <c r="Z92" s="19">
        <f t="shared" ca="1" si="4"/>
        <v>1</v>
      </c>
      <c r="AA92" s="19">
        <f t="shared" ca="1" si="4"/>
        <v>1</v>
      </c>
      <c r="AB92" s="19">
        <f t="shared" ca="1" si="4"/>
        <v>0</v>
      </c>
      <c r="AC92" s="19">
        <f t="shared" ca="1" si="1"/>
        <v>1</v>
      </c>
      <c r="AD92" s="19">
        <f t="shared" ca="1" si="1"/>
        <v>1</v>
      </c>
      <c r="AE92" s="19">
        <f t="shared" ca="1" si="1"/>
        <v>1</v>
      </c>
      <c r="AF92" s="19">
        <f t="shared" ca="1" si="1"/>
        <v>0</v>
      </c>
      <c r="AG92" s="19">
        <f t="shared" ca="1" si="1"/>
        <v>1</v>
      </c>
      <c r="AH92" s="19">
        <f t="shared" ca="1" si="1"/>
        <v>1</v>
      </c>
      <c r="AI92" s="19">
        <f t="shared" ca="1" si="1"/>
        <v>0</v>
      </c>
      <c r="AJ92" s="19">
        <f t="shared" ca="1" si="1"/>
        <v>1</v>
      </c>
      <c r="AK92" s="19">
        <f t="shared" ca="1" si="1"/>
        <v>0</v>
      </c>
      <c r="AL92" s="20">
        <f t="shared" ca="1" si="1"/>
        <v>1</v>
      </c>
    </row>
  </sheetData>
  <conditionalFormatting sqref="N14:AL38">
    <cfRule type="expression" dxfId="9" priority="78">
      <formula>AND(N14&lt;&gt;"",N14=OFFSET(N14,27,),N14=0)</formula>
    </cfRule>
    <cfRule type="expression" dxfId="8" priority="79">
      <formula>AND(INDEX($39:$39,,COLUMN(N14))="C",N14&lt;&gt;1)</formula>
    </cfRule>
    <cfRule type="expression" dxfId="7" priority="80">
      <formula>AND(INDEX($AM:$AM,ROW(N14))="C",N14&lt;&gt;1)</formula>
    </cfRule>
    <cfRule type="expression" dxfId="6" priority="81">
      <formula>AND(N14&lt;&gt;"",N14&lt;&gt;OFFSET(N14,27,))</formula>
    </cfRule>
    <cfRule type="expression" dxfId="5" priority="82">
      <formula>AND(N14&lt;&gt;"",N14=OFFSET(N14,27,),N14=1)</formula>
    </cfRule>
  </conditionalFormatting>
  <hyperlinks>
    <hyperlink ref="AO15" location="'25C25F'!N14:AL38" display="1) Borrar el rango N14:AL38 (si no está ya vacío)" xr:uid="{00000000-0004-0000-0600-000000000000}"/>
    <hyperlink ref="AO16" location="'25C25F'!N68:AL92" display="2) Copiar rango N68:AL92" xr:uid="{00000000-0004-0000-0600-000001000000}"/>
    <hyperlink ref="AO17" location="'25C25F'!N41:AL65" display="3) Pegado especial sólo valores en N41:AL65" xr:uid="{00000000-0004-0000-0600-000002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AW92"/>
  <sheetViews>
    <sheetView workbookViewId="0"/>
  </sheetViews>
  <sheetFormatPr baseColWidth="10" defaultRowHeight="15" x14ac:dyDescent="0.25"/>
  <cols>
    <col min="1" max="45" width="3.5703125" customWidth="1"/>
    <col min="46" max="46" width="6" customWidth="1"/>
    <col min="47" max="47" width="2.42578125" customWidth="1"/>
  </cols>
  <sheetData>
    <row r="1" spans="1:49" ht="13.5" customHeight="1" x14ac:dyDescent="0.25">
      <c r="P1">
        <f t="array" aca="1" ref="P1" ca="1">IFERROR(INDEX(FREQUENCY(IF(INDEX(o_c,,COLUMN()-ROUNDUP(COLUMNS(o_c)/2,0)),ROW(o_c)),IF(INDEX(o_c,,COLUMN()-ROUNDUP(COLUMNS(o_c)/2,0)),0,ROW(o_c))),INDEX(SMALL(IF(FREQUENCY(IF(INDEX(o_c,,COLUMN()-ROUNDUP(COLUMNS(o_c)/2,0)),ROW(o_c)),IF(INDEX(o_c,,COLUMN()-ROUNDUP(COLUMNS(o_c)/2,0)),0,ROW(o_c)))&gt;0,ROW(INDIRECT("1:"&amp;ROWS(o_c)+1))),ROW(INDIRECT("1:"&amp;ROWS(o_c)+1))),ROW())),"")</f>
        <v>4</v>
      </c>
      <c r="Q1">
        <f t="array" aca="1" ref="Q1" ca="1">IFERROR(INDEX(FREQUENCY(IF(INDEX(o_c,,COLUMN()-ROUNDUP(COLUMNS(o_c)/2,0)),ROW(o_c)),IF(INDEX(o_c,,COLUMN()-ROUNDUP(COLUMNS(o_c)/2,0)),0,ROW(o_c))),INDEX(SMALL(IF(FREQUENCY(IF(INDEX(o_c,,COLUMN()-ROUNDUP(COLUMNS(o_c)/2,0)),ROW(o_c)),IF(INDEX(o_c,,COLUMN()-ROUNDUP(COLUMNS(o_c)/2,0)),0,ROW(o_c)))&gt;0,ROW(INDIRECT("1:"&amp;ROWS(o_c)+1))),ROW(INDIRECT("1:"&amp;ROWS(o_c)+1))),ROW())),"")</f>
        <v>1</v>
      </c>
      <c r="R1">
        <f t="array" aca="1" ref="R1" ca="1">IFERROR(INDEX(FREQUENCY(IF(INDEX(o_c,,COLUMN()-ROUNDUP(COLUMNS(o_c)/2,0)),ROW(o_c)),IF(INDEX(o_c,,COLUMN()-ROUNDUP(COLUMNS(o_c)/2,0)),0,ROW(o_c))),INDEX(SMALL(IF(FREQUENCY(IF(INDEX(o_c,,COLUMN()-ROUNDUP(COLUMNS(o_c)/2,0)),ROW(o_c)),IF(INDEX(o_c,,COLUMN()-ROUNDUP(COLUMNS(o_c)/2,0)),0,ROW(o_c)))&gt;0,ROW(INDIRECT("1:"&amp;ROWS(o_c)+1))),ROW(INDIRECT("1:"&amp;ROWS(o_c)+1))),ROW())),"")</f>
        <v>2</v>
      </c>
      <c r="S1">
        <f t="array" aca="1" ref="S1" ca="1">IFERROR(INDEX(FREQUENCY(IF(INDEX(o_c,,COLUMN()-ROUNDUP(COLUMNS(o_c)/2,0)),ROW(o_c)),IF(INDEX(o_c,,COLUMN()-ROUNDUP(COLUMNS(o_c)/2,0)),0,ROW(o_c))),INDEX(SMALL(IF(FREQUENCY(IF(INDEX(o_c,,COLUMN()-ROUNDUP(COLUMNS(o_c)/2,0)),ROW(o_c)),IF(INDEX(o_c,,COLUMN()-ROUNDUP(COLUMNS(o_c)/2,0)),0,ROW(o_c)))&gt;0,ROW(INDIRECT("1:"&amp;ROWS(o_c)+1))),ROW(INDIRECT("1:"&amp;ROWS(o_c)+1))),ROW())),"")</f>
        <v>3</v>
      </c>
      <c r="T1">
        <f t="array" aca="1" ref="T1" ca="1">IFERROR(INDEX(FREQUENCY(IF(INDEX(o_c,,COLUMN()-ROUNDUP(COLUMNS(o_c)/2,0)),ROW(o_c)),IF(INDEX(o_c,,COLUMN()-ROUNDUP(COLUMNS(o_c)/2,0)),0,ROW(o_c))),INDEX(SMALL(IF(FREQUENCY(IF(INDEX(o_c,,COLUMN()-ROUNDUP(COLUMNS(o_c)/2,0)),ROW(o_c)),IF(INDEX(o_c,,COLUMN()-ROUNDUP(COLUMNS(o_c)/2,0)),0,ROW(o_c)))&gt;0,ROW(INDIRECT("1:"&amp;ROWS(o_c)+1))),ROW(INDIRECT("1:"&amp;ROWS(o_c)+1))),ROW())),"")</f>
        <v>2</v>
      </c>
      <c r="U1">
        <f t="array" aca="1" ref="U1" ca="1">IFERROR(INDEX(FREQUENCY(IF(INDEX(o_c,,COLUMN()-ROUNDUP(COLUMNS(o_c)/2,0)),ROW(o_c)),IF(INDEX(o_c,,COLUMN()-ROUNDUP(COLUMNS(o_c)/2,0)),0,ROW(o_c))),INDEX(SMALL(IF(FREQUENCY(IF(INDEX(o_c,,COLUMN()-ROUNDUP(COLUMNS(o_c)/2,0)),ROW(o_c)),IF(INDEX(o_c,,COLUMN()-ROUNDUP(COLUMNS(o_c)/2,0)),0,ROW(o_c)))&gt;0,ROW(INDIRECT("1:"&amp;ROWS(o_c)+1))),ROW(INDIRECT("1:"&amp;ROWS(o_c)+1))),ROW())),"")</f>
        <v>2</v>
      </c>
      <c r="V1">
        <f t="array" aca="1" ref="V1" ca="1">IFERROR(INDEX(FREQUENCY(IF(INDEX(o_c,,COLUMN()-ROUNDUP(COLUMNS(o_c)/2,0)),ROW(o_c)),IF(INDEX(o_c,,COLUMN()-ROUNDUP(COLUMNS(o_c)/2,0)),0,ROW(o_c))),INDEX(SMALL(IF(FREQUENCY(IF(INDEX(o_c,,COLUMN()-ROUNDUP(COLUMNS(o_c)/2,0)),ROW(o_c)),IF(INDEX(o_c,,COLUMN()-ROUNDUP(COLUMNS(o_c)/2,0)),0,ROW(o_c)))&gt;0,ROW(INDIRECT("1:"&amp;ROWS(o_c)+1))),ROW(INDIRECT("1:"&amp;ROWS(o_c)+1))),ROW())),"")</f>
        <v>4</v>
      </c>
      <c r="W1">
        <f t="array" aca="1" ref="W1" ca="1">IFERROR(INDEX(FREQUENCY(IF(INDEX(o_c,,COLUMN()-ROUNDUP(COLUMNS(o_c)/2,0)),ROW(o_c)),IF(INDEX(o_c,,COLUMN()-ROUNDUP(COLUMNS(o_c)/2,0)),0,ROW(o_c))),INDEX(SMALL(IF(FREQUENCY(IF(INDEX(o_c,,COLUMN()-ROUNDUP(COLUMNS(o_c)/2,0)),ROW(o_c)),IF(INDEX(o_c,,COLUMN()-ROUNDUP(COLUMNS(o_c)/2,0)),0,ROW(o_c)))&gt;0,ROW(INDIRECT("1:"&amp;ROWS(o_c)+1))),ROW(INDIRECT("1:"&amp;ROWS(o_c)+1))),ROW())),"")</f>
        <v>2</v>
      </c>
      <c r="X1">
        <f t="array" aca="1" ref="X1" ca="1">IFERROR(INDEX(FREQUENCY(IF(INDEX(o_c,,COLUMN()-ROUNDUP(COLUMNS(o_c)/2,0)),ROW(o_c)),IF(INDEX(o_c,,COLUMN()-ROUNDUP(COLUMNS(o_c)/2,0)),0,ROW(o_c))),INDEX(SMALL(IF(FREQUENCY(IF(INDEX(o_c,,COLUMN()-ROUNDUP(COLUMNS(o_c)/2,0)),ROW(o_c)),IF(INDEX(o_c,,COLUMN()-ROUNDUP(COLUMNS(o_c)/2,0)),0,ROW(o_c)))&gt;0,ROW(INDIRECT("1:"&amp;ROWS(o_c)+1))),ROW(INDIRECT("1:"&amp;ROWS(o_c)+1))),ROW())),"")</f>
        <v>2</v>
      </c>
      <c r="Y1">
        <f t="array" aca="1" ref="Y1" ca="1">IFERROR(INDEX(FREQUENCY(IF(INDEX(o_c,,COLUMN()-ROUNDUP(COLUMNS(o_c)/2,0)),ROW(o_c)),IF(INDEX(o_c,,COLUMN()-ROUNDUP(COLUMNS(o_c)/2,0)),0,ROW(o_c))),INDEX(SMALL(IF(FREQUENCY(IF(INDEX(o_c,,COLUMN()-ROUNDUP(COLUMNS(o_c)/2,0)),ROW(o_c)),IF(INDEX(o_c,,COLUMN()-ROUNDUP(COLUMNS(o_c)/2,0)),0,ROW(o_c)))&gt;0,ROW(INDIRECT("1:"&amp;ROWS(o_c)+1))),ROW(INDIRECT("1:"&amp;ROWS(o_c)+1))),ROW())),"")</f>
        <v>7</v>
      </c>
      <c r="Z1">
        <f t="array" aca="1" ref="Z1" ca="1">IFERROR(INDEX(FREQUENCY(IF(INDEX(o_c,,COLUMN()-ROUNDUP(COLUMNS(o_c)/2,0)),ROW(o_c)),IF(INDEX(o_c,,COLUMN()-ROUNDUP(COLUMNS(o_c)/2,0)),0,ROW(o_c))),INDEX(SMALL(IF(FREQUENCY(IF(INDEX(o_c,,COLUMN()-ROUNDUP(COLUMNS(o_c)/2,0)),ROW(o_c)),IF(INDEX(o_c,,COLUMN()-ROUNDUP(COLUMNS(o_c)/2,0)),0,ROW(o_c)))&gt;0,ROW(INDIRECT("1:"&amp;ROWS(o_c)+1))),ROW(INDIRECT("1:"&amp;ROWS(o_c)+1))),ROW())),"")</f>
        <v>1</v>
      </c>
      <c r="AA1">
        <f t="array" aca="1" ref="AA1" ca="1">IFERROR(INDEX(FREQUENCY(IF(INDEX(o_c,,COLUMN()-ROUNDUP(COLUMNS(o_c)/2,0)),ROW(o_c)),IF(INDEX(o_c,,COLUMN()-ROUNDUP(COLUMNS(o_c)/2,0)),0,ROW(o_c))),INDEX(SMALL(IF(FREQUENCY(IF(INDEX(o_c,,COLUMN()-ROUNDUP(COLUMNS(o_c)/2,0)),ROW(o_c)),IF(INDEX(o_c,,COLUMN()-ROUNDUP(COLUMNS(o_c)/2,0)),0,ROW(o_c)))&gt;0,ROW(INDIRECT("1:"&amp;ROWS(o_c)+1))),ROW(INDIRECT("1:"&amp;ROWS(o_c)+1))),ROW())),"")</f>
        <v>2</v>
      </c>
      <c r="AB1">
        <f t="array" aca="1" ref="AB1" ca="1">IFERROR(INDEX(FREQUENCY(IF(INDEX(o_c,,COLUMN()-ROUNDUP(COLUMNS(o_c)/2,0)),ROW(o_c)),IF(INDEX(o_c,,COLUMN()-ROUNDUP(COLUMNS(o_c)/2,0)),0,ROW(o_c))),INDEX(SMALL(IF(FREQUENCY(IF(INDEX(o_c,,COLUMN()-ROUNDUP(COLUMNS(o_c)/2,0)),ROW(o_c)),IF(INDEX(o_c,,COLUMN()-ROUNDUP(COLUMNS(o_c)/2,0)),0,ROW(o_c)))&gt;0,ROW(INDIRECT("1:"&amp;ROWS(o_c)+1))),ROW(INDIRECT("1:"&amp;ROWS(o_c)+1))),ROW())),"")</f>
        <v>3</v>
      </c>
      <c r="AC1">
        <f t="array" aca="1" ref="AC1" ca="1">IFERROR(INDEX(FREQUENCY(IF(INDEX(o_c,,COLUMN()-ROUNDUP(COLUMNS(o_c)/2,0)),ROW(o_c)),IF(INDEX(o_c,,COLUMN()-ROUNDUP(COLUMNS(o_c)/2,0)),0,ROW(o_c))),INDEX(SMALL(IF(FREQUENCY(IF(INDEX(o_c,,COLUMN()-ROUNDUP(COLUMNS(o_c)/2,0)),ROW(o_c)),IF(INDEX(o_c,,COLUMN()-ROUNDUP(COLUMNS(o_c)/2,0)),0,ROW(o_c)))&gt;0,ROW(INDIRECT("1:"&amp;ROWS(o_c)+1))),ROW(INDIRECT("1:"&amp;ROWS(o_c)+1))),ROW())),"")</f>
        <v>1</v>
      </c>
      <c r="AD1">
        <f t="array" aca="1" ref="AD1" ca="1">IFERROR(INDEX(FREQUENCY(IF(INDEX(o_c,,COLUMN()-ROUNDUP(COLUMNS(o_c)/2,0)),ROW(o_c)),IF(INDEX(o_c,,COLUMN()-ROUNDUP(COLUMNS(o_c)/2,0)),0,ROW(o_c))),INDEX(SMALL(IF(FREQUENCY(IF(INDEX(o_c,,COLUMN()-ROUNDUP(COLUMNS(o_c)/2,0)),ROW(o_c)),IF(INDEX(o_c,,COLUMN()-ROUNDUP(COLUMNS(o_c)/2,0)),0,ROW(o_c)))&gt;0,ROW(INDIRECT("1:"&amp;ROWS(o_c)+1))),ROW(INDIRECT("1:"&amp;ROWS(o_c)+1))),ROW())),"")</f>
        <v>2</v>
      </c>
      <c r="AE1">
        <f t="array" aca="1" ref="AE1" ca="1">IFERROR(INDEX(FREQUENCY(IF(INDEX(o_c,,COLUMN()-ROUNDUP(COLUMNS(o_c)/2,0)),ROW(o_c)),IF(INDEX(o_c,,COLUMN()-ROUNDUP(COLUMNS(o_c)/2,0)),0,ROW(o_c))),INDEX(SMALL(IF(FREQUENCY(IF(INDEX(o_c,,COLUMN()-ROUNDUP(COLUMNS(o_c)/2,0)),ROW(o_c)),IF(INDEX(o_c,,COLUMN()-ROUNDUP(COLUMNS(o_c)/2,0)),0,ROW(o_c)))&gt;0,ROW(INDIRECT("1:"&amp;ROWS(o_c)+1))),ROW(INDIRECT("1:"&amp;ROWS(o_c)+1))),ROW())),"")</f>
        <v>1</v>
      </c>
      <c r="AF1">
        <f t="array" aca="1" ref="AF1" ca="1">IFERROR(INDEX(FREQUENCY(IF(INDEX(o_c,,COLUMN()-ROUNDUP(COLUMNS(o_c)/2,0)),ROW(o_c)),IF(INDEX(o_c,,COLUMN()-ROUNDUP(COLUMNS(o_c)/2,0)),0,ROW(o_c))),INDEX(SMALL(IF(FREQUENCY(IF(INDEX(o_c,,COLUMN()-ROUNDUP(COLUMNS(o_c)/2,0)),ROW(o_c)),IF(INDEX(o_c,,COLUMN()-ROUNDUP(COLUMNS(o_c)/2,0)),0,ROW(o_c)))&gt;0,ROW(INDIRECT("1:"&amp;ROWS(o_c)+1))),ROW(INDIRECT("1:"&amp;ROWS(o_c)+1))),ROW())),"")</f>
        <v>3</v>
      </c>
      <c r="AG1">
        <f t="array" aca="1" ref="AG1" ca="1">IFERROR(INDEX(FREQUENCY(IF(INDEX(o_c,,COLUMN()-ROUNDUP(COLUMNS(o_c)/2,0)),ROW(o_c)),IF(INDEX(o_c,,COLUMN()-ROUNDUP(COLUMNS(o_c)/2,0)),0,ROW(o_c))),INDEX(SMALL(IF(FREQUENCY(IF(INDEX(o_c,,COLUMN()-ROUNDUP(COLUMNS(o_c)/2,0)),ROW(o_c)),IF(INDEX(o_c,,COLUMN()-ROUNDUP(COLUMNS(o_c)/2,0)),0,ROW(o_c)))&gt;0,ROW(INDIRECT("1:"&amp;ROWS(o_c)+1))),ROW(INDIRECT("1:"&amp;ROWS(o_c)+1))),ROW())),"")</f>
        <v>2</v>
      </c>
      <c r="AH1">
        <f t="array" aca="1" ref="AH1" ca="1">IFERROR(INDEX(FREQUENCY(IF(INDEX(o_c,,COLUMN()-ROUNDUP(COLUMNS(o_c)/2,0)),ROW(o_c)),IF(INDEX(o_c,,COLUMN()-ROUNDUP(COLUMNS(o_c)/2,0)),0,ROW(o_c))),INDEX(SMALL(IF(FREQUENCY(IF(INDEX(o_c,,COLUMN()-ROUNDUP(COLUMNS(o_c)/2,0)),ROW(o_c)),IF(INDEX(o_c,,COLUMN()-ROUNDUP(COLUMNS(o_c)/2,0)),0,ROW(o_c)))&gt;0,ROW(INDIRECT("1:"&amp;ROWS(o_c)+1))),ROW(INDIRECT("1:"&amp;ROWS(o_c)+1))),ROW())),"")</f>
        <v>1</v>
      </c>
      <c r="AI1">
        <f t="array" aca="1" ref="AI1" ca="1">IFERROR(INDEX(FREQUENCY(IF(INDEX(o_c,,COLUMN()-ROUNDUP(COLUMNS(o_c)/2,0)),ROW(o_c)),IF(INDEX(o_c,,COLUMN()-ROUNDUP(COLUMNS(o_c)/2,0)),0,ROW(o_c))),INDEX(SMALL(IF(FREQUENCY(IF(INDEX(o_c,,COLUMN()-ROUNDUP(COLUMNS(o_c)/2,0)),ROW(o_c)),IF(INDEX(o_c,,COLUMN()-ROUNDUP(COLUMNS(o_c)/2,0)),0,ROW(o_c)))&gt;0,ROW(INDIRECT("1:"&amp;ROWS(o_c)+1))),ROW(INDIRECT("1:"&amp;ROWS(o_c)+1))),ROW())),"")</f>
        <v>1</v>
      </c>
      <c r="AJ1">
        <f t="array" aca="1" ref="AJ1" ca="1">IFERROR(INDEX(FREQUENCY(IF(INDEX(o_c,,COLUMN()-ROUNDUP(COLUMNS(o_c)/2,0)),ROW(o_c)),IF(INDEX(o_c,,COLUMN()-ROUNDUP(COLUMNS(o_c)/2,0)),0,ROW(o_c))),INDEX(SMALL(IF(FREQUENCY(IF(INDEX(o_c,,COLUMN()-ROUNDUP(COLUMNS(o_c)/2,0)),ROW(o_c)),IF(INDEX(o_c,,COLUMN()-ROUNDUP(COLUMNS(o_c)/2,0)),0,ROW(o_c)))&gt;0,ROW(INDIRECT("1:"&amp;ROWS(o_c)+1))),ROW(INDIRECT("1:"&amp;ROWS(o_c)+1))),ROW())),"")</f>
        <v>1</v>
      </c>
      <c r="AK1">
        <f t="array" aca="1" ref="AK1" ca="1">IFERROR(INDEX(FREQUENCY(IF(INDEX(o_c,,COLUMN()-ROUNDUP(COLUMNS(o_c)/2,0)),ROW(o_c)),IF(INDEX(o_c,,COLUMN()-ROUNDUP(COLUMNS(o_c)/2,0)),0,ROW(o_c))),INDEX(SMALL(IF(FREQUENCY(IF(INDEX(o_c,,COLUMN()-ROUNDUP(COLUMNS(o_c)/2,0)),ROW(o_c)),IF(INDEX(o_c,,COLUMN()-ROUNDUP(COLUMNS(o_c)/2,0)),0,ROW(o_c)))&gt;0,ROW(INDIRECT("1:"&amp;ROWS(o_c)+1))),ROW(INDIRECT("1:"&amp;ROWS(o_c)+1))),ROW())),"")</f>
        <v>4</v>
      </c>
      <c r="AL1">
        <f t="array" aca="1" ref="AL1" ca="1">IFERROR(INDEX(FREQUENCY(IF(INDEX(o_c,,COLUMN()-ROUNDUP(COLUMNS(o_c)/2,0)),ROW(o_c)),IF(INDEX(o_c,,COLUMN()-ROUNDUP(COLUMNS(o_c)/2,0)),0,ROW(o_c))),INDEX(SMALL(IF(FREQUENCY(IF(INDEX(o_c,,COLUMN()-ROUNDUP(COLUMNS(o_c)/2,0)),ROW(o_c)),IF(INDEX(o_c,,COLUMN()-ROUNDUP(COLUMNS(o_c)/2,0)),0,ROW(o_c)))&gt;0,ROW(INDIRECT("1:"&amp;ROWS(o_c)+1))),ROW(INDIRECT("1:"&amp;ROWS(o_c)+1))),ROW())),"")</f>
        <v>2</v>
      </c>
      <c r="AM1">
        <f t="array" aca="1" ref="AM1" ca="1">IFERROR(INDEX(FREQUENCY(IF(INDEX(o_c,,COLUMN()-ROUNDUP(COLUMNS(o_c)/2,0)),ROW(o_c)),IF(INDEX(o_c,,COLUMN()-ROUNDUP(COLUMNS(o_c)/2,0)),0,ROW(o_c))),INDEX(SMALL(IF(FREQUENCY(IF(INDEX(o_c,,COLUMN()-ROUNDUP(COLUMNS(o_c)/2,0)),ROW(o_c)),IF(INDEX(o_c,,COLUMN()-ROUNDUP(COLUMNS(o_c)/2,0)),0,ROW(o_c)))&gt;0,ROW(INDIRECT("1:"&amp;ROWS(o_c)+1))),ROW(INDIRECT("1:"&amp;ROWS(o_c)+1))),ROW())),"")</f>
        <v>2</v>
      </c>
      <c r="AN1">
        <f t="array" aca="1" ref="AN1" ca="1">IFERROR(INDEX(FREQUENCY(IF(INDEX(o_c,,COLUMN()-ROUNDUP(COLUMNS(o_c)/2,0)),ROW(o_c)),IF(INDEX(o_c,,COLUMN()-ROUNDUP(COLUMNS(o_c)/2,0)),0,ROW(o_c))),INDEX(SMALL(IF(FREQUENCY(IF(INDEX(o_c,,COLUMN()-ROUNDUP(COLUMNS(o_c)/2,0)),ROW(o_c)),IF(INDEX(o_c,,COLUMN()-ROUNDUP(COLUMNS(o_c)/2,0)),0,ROW(o_c)))&gt;0,ROW(INDIRECT("1:"&amp;ROWS(o_c)+1))),ROW(INDIRECT("1:"&amp;ROWS(o_c)+1))),ROW())),"")</f>
        <v>2</v>
      </c>
      <c r="AO1">
        <f t="array" aca="1" ref="AO1" ca="1">IFERROR(INDEX(FREQUENCY(IF(INDEX(o_c,,COLUMN()-ROUNDUP(COLUMNS(o_c)/2,0)),ROW(o_c)),IF(INDEX(o_c,,COLUMN()-ROUNDUP(COLUMNS(o_c)/2,0)),0,ROW(o_c))),INDEX(SMALL(IF(FREQUENCY(IF(INDEX(o_c,,COLUMN()-ROUNDUP(COLUMNS(o_c)/2,0)),ROW(o_c)),IF(INDEX(o_c,,COLUMN()-ROUNDUP(COLUMNS(o_c)/2,0)),0,ROW(o_c)))&gt;0,ROW(INDIRECT("1:"&amp;ROWS(o_c)+1))),ROW(INDIRECT("1:"&amp;ROWS(o_c)+1))),ROW())),"")</f>
        <v>4</v>
      </c>
      <c r="AP1">
        <f t="array" aca="1" ref="AP1" ca="1">IFERROR(INDEX(FREQUENCY(IF(INDEX(o_c,,COLUMN()-ROUNDUP(COLUMNS(o_c)/2,0)),ROW(o_c)),IF(INDEX(o_c,,COLUMN()-ROUNDUP(COLUMNS(o_c)/2,0)),0,ROW(o_c))),INDEX(SMALL(IF(FREQUENCY(IF(INDEX(o_c,,COLUMN()-ROUNDUP(COLUMNS(o_c)/2,0)),ROW(o_c)),IF(INDEX(o_c,,COLUMN()-ROUNDUP(COLUMNS(o_c)/2,0)),0,ROW(o_c)))&gt;0,ROW(INDIRECT("1:"&amp;ROWS(o_c)+1))),ROW(INDIRECT("1:"&amp;ROWS(o_c)+1))),ROW())),"")</f>
        <v>3</v>
      </c>
      <c r="AQ1">
        <f t="array" aca="1" ref="AQ1" ca="1">IFERROR(INDEX(FREQUENCY(IF(INDEX(o_c,,COLUMN()-ROUNDUP(COLUMNS(o_c)/2,0)),ROW(o_c)),IF(INDEX(o_c,,COLUMN()-ROUNDUP(COLUMNS(o_c)/2,0)),0,ROW(o_c))),INDEX(SMALL(IF(FREQUENCY(IF(INDEX(o_c,,COLUMN()-ROUNDUP(COLUMNS(o_c)/2,0)),ROW(o_c)),IF(INDEX(o_c,,COLUMN()-ROUNDUP(COLUMNS(o_c)/2,0)),0,ROW(o_c)))&gt;0,ROW(INDIRECT("1:"&amp;ROWS(o_c)+1))),ROW(INDIRECT("1:"&amp;ROWS(o_c)+1))),ROW())),"")</f>
        <v>2</v>
      </c>
      <c r="AR1">
        <f t="array" aca="1" ref="AR1" ca="1">IFERROR(INDEX(FREQUENCY(IF(INDEX(o_c,,COLUMN()-ROUNDUP(COLUMNS(o_c)/2,0)),ROW(o_c)),IF(INDEX(o_c,,COLUMN()-ROUNDUP(COLUMNS(o_c)/2,0)),0,ROW(o_c))),INDEX(SMALL(IF(FREQUENCY(IF(INDEX(o_c,,COLUMN()-ROUNDUP(COLUMNS(o_c)/2,0)),ROW(o_c)),IF(INDEX(o_c,,COLUMN()-ROUNDUP(COLUMNS(o_c)/2,0)),0,ROW(o_c)))&gt;0,ROW(INDIRECT("1:"&amp;ROWS(o_c)+1))),ROW(INDIRECT("1:"&amp;ROWS(o_c)+1))),ROW())),"")</f>
        <v>2</v>
      </c>
      <c r="AS1">
        <f t="array" aca="1" ref="AS1" ca="1">IFERROR(INDEX(FREQUENCY(IF(INDEX(o_c,,COLUMN()-ROUNDUP(COLUMNS(o_c)/2,0)),ROW(o_c)),IF(INDEX(o_c,,COLUMN()-ROUNDUP(COLUMNS(o_c)/2,0)),0,ROW(o_c))),INDEX(SMALL(IF(FREQUENCY(IF(INDEX(o_c,,COLUMN()-ROUNDUP(COLUMNS(o_c)/2,0)),ROW(o_c)),IF(INDEX(o_c,,COLUMN()-ROUNDUP(COLUMNS(o_c)/2,0)),0,ROW(o_c)))&gt;0,ROW(INDIRECT("1:"&amp;ROWS(o_c)+1))),ROW(INDIRECT("1:"&amp;ROWS(o_c)+1))),ROW())),"")</f>
        <v>4</v>
      </c>
      <c r="AV1" s="11">
        <v>0</v>
      </c>
      <c r="AW1" t="s">
        <v>1</v>
      </c>
    </row>
    <row r="2" spans="1:49" ht="13.5" customHeight="1" x14ac:dyDescent="0.25">
      <c r="P2">
        <f t="array" aca="1" ref="P2" ca="1">IFERROR(INDEX(FREQUENCY(IF(INDEX(o_c,,COLUMN()-ROUNDUP(COLUMNS(o_c)/2,0)),ROW(o_c)),IF(INDEX(o_c,,COLUMN()-ROUNDUP(COLUMNS(o_c)/2,0)),0,ROW(o_c))),INDEX(SMALL(IF(FREQUENCY(IF(INDEX(o_c,,COLUMN()-ROUNDUP(COLUMNS(o_c)/2,0)),ROW(o_c)),IF(INDEX(o_c,,COLUMN()-ROUNDUP(COLUMNS(o_c)/2,0)),0,ROW(o_c)))&gt;0,ROW(INDIRECT("1:"&amp;ROWS(o_c)+1))),ROW(INDIRECT("1:"&amp;ROWS(o_c)+1))),ROW())),"")</f>
        <v>1</v>
      </c>
      <c r="Q2">
        <f t="array" aca="1" ref="Q2" ca="1">IFERROR(INDEX(FREQUENCY(IF(INDEX(o_c,,COLUMN()-ROUNDUP(COLUMNS(o_c)/2,0)),ROW(o_c)),IF(INDEX(o_c,,COLUMN()-ROUNDUP(COLUMNS(o_c)/2,0)),0,ROW(o_c))),INDEX(SMALL(IF(FREQUENCY(IF(INDEX(o_c,,COLUMN()-ROUNDUP(COLUMNS(o_c)/2,0)),ROW(o_c)),IF(INDEX(o_c,,COLUMN()-ROUNDUP(COLUMNS(o_c)/2,0)),0,ROW(o_c)))&gt;0,ROW(INDIRECT("1:"&amp;ROWS(o_c)+1))),ROW(INDIRECT("1:"&amp;ROWS(o_c)+1))),ROW())),"")</f>
        <v>2</v>
      </c>
      <c r="R2">
        <f t="array" aca="1" ref="R2" ca="1">IFERROR(INDEX(FREQUENCY(IF(INDEX(o_c,,COLUMN()-ROUNDUP(COLUMNS(o_c)/2,0)),ROW(o_c)),IF(INDEX(o_c,,COLUMN()-ROUNDUP(COLUMNS(o_c)/2,0)),0,ROW(o_c))),INDEX(SMALL(IF(FREQUENCY(IF(INDEX(o_c,,COLUMN()-ROUNDUP(COLUMNS(o_c)/2,0)),ROW(o_c)),IF(INDEX(o_c,,COLUMN()-ROUNDUP(COLUMNS(o_c)/2,0)),0,ROW(o_c)))&gt;0,ROW(INDIRECT("1:"&amp;ROWS(o_c)+1))),ROW(INDIRECT("1:"&amp;ROWS(o_c)+1))),ROW())),"")</f>
        <v>3</v>
      </c>
      <c r="S2">
        <f t="array" aca="1" ref="S2" ca="1">IFERROR(INDEX(FREQUENCY(IF(INDEX(o_c,,COLUMN()-ROUNDUP(COLUMNS(o_c)/2,0)),ROW(o_c)),IF(INDEX(o_c,,COLUMN()-ROUNDUP(COLUMNS(o_c)/2,0)),0,ROW(o_c))),INDEX(SMALL(IF(FREQUENCY(IF(INDEX(o_c,,COLUMN()-ROUNDUP(COLUMNS(o_c)/2,0)),ROW(o_c)),IF(INDEX(o_c,,COLUMN()-ROUNDUP(COLUMNS(o_c)/2,0)),0,ROW(o_c)))&gt;0,ROW(INDIRECT("1:"&amp;ROWS(o_c)+1))),ROW(INDIRECT("1:"&amp;ROWS(o_c)+1))),ROW())),"")</f>
        <v>1</v>
      </c>
      <c r="T2">
        <f t="array" aca="1" ref="T2" ca="1">IFERROR(INDEX(FREQUENCY(IF(INDEX(o_c,,COLUMN()-ROUNDUP(COLUMNS(o_c)/2,0)),ROW(o_c)),IF(INDEX(o_c,,COLUMN()-ROUNDUP(COLUMNS(o_c)/2,0)),0,ROW(o_c))),INDEX(SMALL(IF(FREQUENCY(IF(INDEX(o_c,,COLUMN()-ROUNDUP(COLUMNS(o_c)/2,0)),ROW(o_c)),IF(INDEX(o_c,,COLUMN()-ROUNDUP(COLUMNS(o_c)/2,0)),0,ROW(o_c)))&gt;0,ROW(INDIRECT("1:"&amp;ROWS(o_c)+1))),ROW(INDIRECT("1:"&amp;ROWS(o_c)+1))),ROW())),"")</f>
        <v>3</v>
      </c>
      <c r="U2">
        <f t="array" aca="1" ref="U2" ca="1">IFERROR(INDEX(FREQUENCY(IF(INDEX(o_c,,COLUMN()-ROUNDUP(COLUMNS(o_c)/2,0)),ROW(o_c)),IF(INDEX(o_c,,COLUMN()-ROUNDUP(COLUMNS(o_c)/2,0)),0,ROW(o_c))),INDEX(SMALL(IF(FREQUENCY(IF(INDEX(o_c,,COLUMN()-ROUNDUP(COLUMNS(o_c)/2,0)),ROW(o_c)),IF(INDEX(o_c,,COLUMN()-ROUNDUP(COLUMNS(o_c)/2,0)),0,ROW(o_c)))&gt;0,ROW(INDIRECT("1:"&amp;ROWS(o_c)+1))),ROW(INDIRECT("1:"&amp;ROWS(o_c)+1))),ROW())),"")</f>
        <v>2</v>
      </c>
      <c r="V2">
        <f t="array" aca="1" ref="V2" ca="1">IFERROR(INDEX(FREQUENCY(IF(INDEX(o_c,,COLUMN()-ROUNDUP(COLUMNS(o_c)/2,0)),ROW(o_c)),IF(INDEX(o_c,,COLUMN()-ROUNDUP(COLUMNS(o_c)/2,0)),0,ROW(o_c))),INDEX(SMALL(IF(FREQUENCY(IF(INDEX(o_c,,COLUMN()-ROUNDUP(COLUMNS(o_c)/2,0)),ROW(o_c)),IF(INDEX(o_c,,COLUMN()-ROUNDUP(COLUMNS(o_c)/2,0)),0,ROW(o_c)))&gt;0,ROW(INDIRECT("1:"&amp;ROWS(o_c)+1))),ROW(INDIRECT("1:"&amp;ROWS(o_c)+1))),ROW())),"")</f>
        <v>2</v>
      </c>
      <c r="W2">
        <f t="array" aca="1" ref="W2" ca="1">IFERROR(INDEX(FREQUENCY(IF(INDEX(o_c,,COLUMN()-ROUNDUP(COLUMNS(o_c)/2,0)),ROW(o_c)),IF(INDEX(o_c,,COLUMN()-ROUNDUP(COLUMNS(o_c)/2,0)),0,ROW(o_c))),INDEX(SMALL(IF(FREQUENCY(IF(INDEX(o_c,,COLUMN()-ROUNDUP(COLUMNS(o_c)/2,0)),ROW(o_c)),IF(INDEX(o_c,,COLUMN()-ROUNDUP(COLUMNS(o_c)/2,0)),0,ROW(o_c)))&gt;0,ROW(INDIRECT("1:"&amp;ROWS(o_c)+1))),ROW(INDIRECT("1:"&amp;ROWS(o_c)+1))),ROW())),"")</f>
        <v>1</v>
      </c>
      <c r="X2">
        <f t="array" aca="1" ref="X2" ca="1">IFERROR(INDEX(FREQUENCY(IF(INDEX(o_c,,COLUMN()-ROUNDUP(COLUMNS(o_c)/2,0)),ROW(o_c)),IF(INDEX(o_c,,COLUMN()-ROUNDUP(COLUMNS(o_c)/2,0)),0,ROW(o_c))),INDEX(SMALL(IF(FREQUENCY(IF(INDEX(o_c,,COLUMN()-ROUNDUP(COLUMNS(o_c)/2,0)),ROW(o_c)),IF(INDEX(o_c,,COLUMN()-ROUNDUP(COLUMNS(o_c)/2,0)),0,ROW(o_c)))&gt;0,ROW(INDIRECT("1:"&amp;ROWS(o_c)+1))),ROW(INDIRECT("1:"&amp;ROWS(o_c)+1))),ROW())),"")</f>
        <v>5</v>
      </c>
      <c r="Y2">
        <f t="array" aca="1" ref="Y2" ca="1">IFERROR(INDEX(FREQUENCY(IF(INDEX(o_c,,COLUMN()-ROUNDUP(COLUMNS(o_c)/2,0)),ROW(o_c)),IF(INDEX(o_c,,COLUMN()-ROUNDUP(COLUMNS(o_c)/2,0)),0,ROW(o_c))),INDEX(SMALL(IF(FREQUENCY(IF(INDEX(o_c,,COLUMN()-ROUNDUP(COLUMNS(o_c)/2,0)),ROW(o_c)),IF(INDEX(o_c,,COLUMN()-ROUNDUP(COLUMNS(o_c)/2,0)),0,ROW(o_c)))&gt;0,ROW(INDIRECT("1:"&amp;ROWS(o_c)+1))),ROW(INDIRECT("1:"&amp;ROWS(o_c)+1))),ROW())),"")</f>
        <v>3</v>
      </c>
      <c r="Z2">
        <f t="array" aca="1" ref="Z2" ca="1">IFERROR(INDEX(FREQUENCY(IF(INDEX(o_c,,COLUMN()-ROUNDUP(COLUMNS(o_c)/2,0)),ROW(o_c)),IF(INDEX(o_c,,COLUMN()-ROUNDUP(COLUMNS(o_c)/2,0)),0,ROW(o_c))),INDEX(SMALL(IF(FREQUENCY(IF(INDEX(o_c,,COLUMN()-ROUNDUP(COLUMNS(o_c)/2,0)),ROW(o_c)),IF(INDEX(o_c,,COLUMN()-ROUNDUP(COLUMNS(o_c)/2,0)),0,ROW(o_c)))&gt;0,ROW(INDIRECT("1:"&amp;ROWS(o_c)+1))),ROW(INDIRECT("1:"&amp;ROWS(o_c)+1))),ROW())),"")</f>
        <v>1</v>
      </c>
      <c r="AA2">
        <f t="array" aca="1" ref="AA2" ca="1">IFERROR(INDEX(FREQUENCY(IF(INDEX(o_c,,COLUMN()-ROUNDUP(COLUMNS(o_c)/2,0)),ROW(o_c)),IF(INDEX(o_c,,COLUMN()-ROUNDUP(COLUMNS(o_c)/2,0)),0,ROW(o_c))),INDEX(SMALL(IF(FREQUENCY(IF(INDEX(o_c,,COLUMN()-ROUNDUP(COLUMNS(o_c)/2,0)),ROW(o_c)),IF(INDEX(o_c,,COLUMN()-ROUNDUP(COLUMNS(o_c)/2,0)),0,ROW(o_c)))&gt;0,ROW(INDIRECT("1:"&amp;ROWS(o_c)+1))),ROW(INDIRECT("1:"&amp;ROWS(o_c)+1))),ROW())),"")</f>
        <v>2</v>
      </c>
      <c r="AB2">
        <f t="array" aca="1" ref="AB2" ca="1">IFERROR(INDEX(FREQUENCY(IF(INDEX(o_c,,COLUMN()-ROUNDUP(COLUMNS(o_c)/2,0)),ROW(o_c)),IF(INDEX(o_c,,COLUMN()-ROUNDUP(COLUMNS(o_c)/2,0)),0,ROW(o_c))),INDEX(SMALL(IF(FREQUENCY(IF(INDEX(o_c,,COLUMN()-ROUNDUP(COLUMNS(o_c)/2,0)),ROW(o_c)),IF(INDEX(o_c,,COLUMN()-ROUNDUP(COLUMNS(o_c)/2,0)),0,ROW(o_c)))&gt;0,ROW(INDIRECT("1:"&amp;ROWS(o_c)+1))),ROW(INDIRECT("1:"&amp;ROWS(o_c)+1))),ROW())),"")</f>
        <v>4</v>
      </c>
      <c r="AC2">
        <f t="array" aca="1" ref="AC2" ca="1">IFERROR(INDEX(FREQUENCY(IF(INDEX(o_c,,COLUMN()-ROUNDUP(COLUMNS(o_c)/2,0)),ROW(o_c)),IF(INDEX(o_c,,COLUMN()-ROUNDUP(COLUMNS(o_c)/2,0)),0,ROW(o_c))),INDEX(SMALL(IF(FREQUENCY(IF(INDEX(o_c,,COLUMN()-ROUNDUP(COLUMNS(o_c)/2,0)),ROW(o_c)),IF(INDEX(o_c,,COLUMN()-ROUNDUP(COLUMNS(o_c)/2,0)),0,ROW(o_c)))&gt;0,ROW(INDIRECT("1:"&amp;ROWS(o_c)+1))),ROW(INDIRECT("1:"&amp;ROWS(o_c)+1))),ROW())),"")</f>
        <v>2</v>
      </c>
      <c r="AD2">
        <f t="array" aca="1" ref="AD2" ca="1">IFERROR(INDEX(FREQUENCY(IF(INDEX(o_c,,COLUMN()-ROUNDUP(COLUMNS(o_c)/2,0)),ROW(o_c)),IF(INDEX(o_c,,COLUMN()-ROUNDUP(COLUMNS(o_c)/2,0)),0,ROW(o_c))),INDEX(SMALL(IF(FREQUENCY(IF(INDEX(o_c,,COLUMN()-ROUNDUP(COLUMNS(o_c)/2,0)),ROW(o_c)),IF(INDEX(o_c,,COLUMN()-ROUNDUP(COLUMNS(o_c)/2,0)),0,ROW(o_c)))&gt;0,ROW(INDIRECT("1:"&amp;ROWS(o_c)+1))),ROW(INDIRECT("1:"&amp;ROWS(o_c)+1))),ROW())),"")</f>
        <v>1</v>
      </c>
      <c r="AE2">
        <f t="array" aca="1" ref="AE2" ca="1">IFERROR(INDEX(FREQUENCY(IF(INDEX(o_c,,COLUMN()-ROUNDUP(COLUMNS(o_c)/2,0)),ROW(o_c)),IF(INDEX(o_c,,COLUMN()-ROUNDUP(COLUMNS(o_c)/2,0)),0,ROW(o_c))),INDEX(SMALL(IF(FREQUENCY(IF(INDEX(o_c,,COLUMN()-ROUNDUP(COLUMNS(o_c)/2,0)),ROW(o_c)),IF(INDEX(o_c,,COLUMN()-ROUNDUP(COLUMNS(o_c)/2,0)),0,ROW(o_c)))&gt;0,ROW(INDIRECT("1:"&amp;ROWS(o_c)+1))),ROW(INDIRECT("1:"&amp;ROWS(o_c)+1))),ROW())),"")</f>
        <v>1</v>
      </c>
      <c r="AF2">
        <f t="array" aca="1" ref="AF2" ca="1">IFERROR(INDEX(FREQUENCY(IF(INDEX(o_c,,COLUMN()-ROUNDUP(COLUMNS(o_c)/2,0)),ROW(o_c)),IF(INDEX(o_c,,COLUMN()-ROUNDUP(COLUMNS(o_c)/2,0)),0,ROW(o_c))),INDEX(SMALL(IF(FREQUENCY(IF(INDEX(o_c,,COLUMN()-ROUNDUP(COLUMNS(o_c)/2,0)),ROW(o_c)),IF(INDEX(o_c,,COLUMN()-ROUNDUP(COLUMNS(o_c)/2,0)),0,ROW(o_c)))&gt;0,ROW(INDIRECT("1:"&amp;ROWS(o_c)+1))),ROW(INDIRECT("1:"&amp;ROWS(o_c)+1))),ROW())),"")</f>
        <v>1</v>
      </c>
      <c r="AG2">
        <f t="array" aca="1" ref="AG2" ca="1">IFERROR(INDEX(FREQUENCY(IF(INDEX(o_c,,COLUMN()-ROUNDUP(COLUMNS(o_c)/2,0)),ROW(o_c)),IF(INDEX(o_c,,COLUMN()-ROUNDUP(COLUMNS(o_c)/2,0)),0,ROW(o_c))),INDEX(SMALL(IF(FREQUENCY(IF(INDEX(o_c,,COLUMN()-ROUNDUP(COLUMNS(o_c)/2,0)),ROW(o_c)),IF(INDEX(o_c,,COLUMN()-ROUNDUP(COLUMNS(o_c)/2,0)),0,ROW(o_c)))&gt;0,ROW(INDIRECT("1:"&amp;ROWS(o_c)+1))),ROW(INDIRECT("1:"&amp;ROWS(o_c)+1))),ROW())),"")</f>
        <v>3</v>
      </c>
      <c r="AH2">
        <f t="array" aca="1" ref="AH2" ca="1">IFERROR(INDEX(FREQUENCY(IF(INDEX(o_c,,COLUMN()-ROUNDUP(COLUMNS(o_c)/2,0)),ROW(o_c)),IF(INDEX(o_c,,COLUMN()-ROUNDUP(COLUMNS(o_c)/2,0)),0,ROW(o_c))),INDEX(SMALL(IF(FREQUENCY(IF(INDEX(o_c,,COLUMN()-ROUNDUP(COLUMNS(o_c)/2,0)),ROW(o_c)),IF(INDEX(o_c,,COLUMN()-ROUNDUP(COLUMNS(o_c)/2,0)),0,ROW(o_c)))&gt;0,ROW(INDIRECT("1:"&amp;ROWS(o_c)+1))),ROW(INDIRECT("1:"&amp;ROWS(o_c)+1))),ROW())),"")</f>
        <v>7</v>
      </c>
      <c r="AI2">
        <f t="array" aca="1" ref="AI2" ca="1">IFERROR(INDEX(FREQUENCY(IF(INDEX(o_c,,COLUMN()-ROUNDUP(COLUMNS(o_c)/2,0)),ROW(o_c)),IF(INDEX(o_c,,COLUMN()-ROUNDUP(COLUMNS(o_c)/2,0)),0,ROW(o_c))),INDEX(SMALL(IF(FREQUENCY(IF(INDEX(o_c,,COLUMN()-ROUNDUP(COLUMNS(o_c)/2,0)),ROW(o_c)),IF(INDEX(o_c,,COLUMN()-ROUNDUP(COLUMNS(o_c)/2,0)),0,ROW(o_c)))&gt;0,ROW(INDIRECT("1:"&amp;ROWS(o_c)+1))),ROW(INDIRECT("1:"&amp;ROWS(o_c)+1))),ROW())),"")</f>
        <v>3</v>
      </c>
      <c r="AJ2">
        <f t="array" aca="1" ref="AJ2" ca="1">IFERROR(INDEX(FREQUENCY(IF(INDEX(o_c,,COLUMN()-ROUNDUP(COLUMNS(o_c)/2,0)),ROW(o_c)),IF(INDEX(o_c,,COLUMN()-ROUNDUP(COLUMNS(o_c)/2,0)),0,ROW(o_c))),INDEX(SMALL(IF(FREQUENCY(IF(INDEX(o_c,,COLUMN()-ROUNDUP(COLUMNS(o_c)/2,0)),ROW(o_c)),IF(INDEX(o_c,,COLUMN()-ROUNDUP(COLUMNS(o_c)/2,0)),0,ROW(o_c)))&gt;0,ROW(INDIRECT("1:"&amp;ROWS(o_c)+1))),ROW(INDIRECT("1:"&amp;ROWS(o_c)+1))),ROW())),"")</f>
        <v>2</v>
      </c>
      <c r="AK2">
        <f t="array" aca="1" ref="AK2" ca="1">IFERROR(INDEX(FREQUENCY(IF(INDEX(o_c,,COLUMN()-ROUNDUP(COLUMNS(o_c)/2,0)),ROW(o_c)),IF(INDEX(o_c,,COLUMN()-ROUNDUP(COLUMNS(o_c)/2,0)),0,ROW(o_c))),INDEX(SMALL(IF(FREQUENCY(IF(INDEX(o_c,,COLUMN()-ROUNDUP(COLUMNS(o_c)/2,0)),ROW(o_c)),IF(INDEX(o_c,,COLUMN()-ROUNDUP(COLUMNS(o_c)/2,0)),0,ROW(o_c)))&gt;0,ROW(INDIRECT("1:"&amp;ROWS(o_c)+1))),ROW(INDIRECT("1:"&amp;ROWS(o_c)+1))),ROW())),"")</f>
        <v>5</v>
      </c>
      <c r="AL2">
        <f t="array" aca="1" ref="AL2" ca="1">IFERROR(INDEX(FREQUENCY(IF(INDEX(o_c,,COLUMN()-ROUNDUP(COLUMNS(o_c)/2,0)),ROW(o_c)),IF(INDEX(o_c,,COLUMN()-ROUNDUP(COLUMNS(o_c)/2,0)),0,ROW(o_c))),INDEX(SMALL(IF(FREQUENCY(IF(INDEX(o_c,,COLUMN()-ROUNDUP(COLUMNS(o_c)/2,0)),ROW(o_c)),IF(INDEX(o_c,,COLUMN()-ROUNDUP(COLUMNS(o_c)/2,0)),0,ROW(o_c)))&gt;0,ROW(INDIRECT("1:"&amp;ROWS(o_c)+1))),ROW(INDIRECT("1:"&amp;ROWS(o_c)+1))),ROW())),"")</f>
        <v>1</v>
      </c>
      <c r="AM2">
        <f t="array" aca="1" ref="AM2" ca="1">IFERROR(INDEX(FREQUENCY(IF(INDEX(o_c,,COLUMN()-ROUNDUP(COLUMNS(o_c)/2,0)),ROW(o_c)),IF(INDEX(o_c,,COLUMN()-ROUNDUP(COLUMNS(o_c)/2,0)),0,ROW(o_c))),INDEX(SMALL(IF(FREQUENCY(IF(INDEX(o_c,,COLUMN()-ROUNDUP(COLUMNS(o_c)/2,0)),ROW(o_c)),IF(INDEX(o_c,,COLUMN()-ROUNDUP(COLUMNS(o_c)/2,0)),0,ROW(o_c)))&gt;0,ROW(INDIRECT("1:"&amp;ROWS(o_c)+1))),ROW(INDIRECT("1:"&amp;ROWS(o_c)+1))),ROW())),"")</f>
        <v>2</v>
      </c>
      <c r="AN2">
        <f t="array" aca="1" ref="AN2" ca="1">IFERROR(INDEX(FREQUENCY(IF(INDEX(o_c,,COLUMN()-ROUNDUP(COLUMNS(o_c)/2,0)),ROW(o_c)),IF(INDEX(o_c,,COLUMN()-ROUNDUP(COLUMNS(o_c)/2,0)),0,ROW(o_c))),INDEX(SMALL(IF(FREQUENCY(IF(INDEX(o_c,,COLUMN()-ROUNDUP(COLUMNS(o_c)/2,0)),ROW(o_c)),IF(INDEX(o_c,,COLUMN()-ROUNDUP(COLUMNS(o_c)/2,0)),0,ROW(o_c)))&gt;0,ROW(INDIRECT("1:"&amp;ROWS(o_c)+1))),ROW(INDIRECT("1:"&amp;ROWS(o_c)+1))),ROW())),"")</f>
        <v>2</v>
      </c>
      <c r="AO2">
        <f t="array" aca="1" ref="AO2" ca="1">IFERROR(INDEX(FREQUENCY(IF(INDEX(o_c,,COLUMN()-ROUNDUP(COLUMNS(o_c)/2,0)),ROW(o_c)),IF(INDEX(o_c,,COLUMN()-ROUNDUP(COLUMNS(o_c)/2,0)),0,ROW(o_c))),INDEX(SMALL(IF(FREQUENCY(IF(INDEX(o_c,,COLUMN()-ROUNDUP(COLUMNS(o_c)/2,0)),ROW(o_c)),IF(INDEX(o_c,,COLUMN()-ROUNDUP(COLUMNS(o_c)/2,0)),0,ROW(o_c)))&gt;0,ROW(INDIRECT("1:"&amp;ROWS(o_c)+1))),ROW(INDIRECT("1:"&amp;ROWS(o_c)+1))),ROW())),"")</f>
        <v>1</v>
      </c>
      <c r="AP2">
        <f t="array" aca="1" ref="AP2" ca="1">IFERROR(INDEX(FREQUENCY(IF(INDEX(o_c,,COLUMN()-ROUNDUP(COLUMNS(o_c)/2,0)),ROW(o_c)),IF(INDEX(o_c,,COLUMN()-ROUNDUP(COLUMNS(o_c)/2,0)),0,ROW(o_c))),INDEX(SMALL(IF(FREQUENCY(IF(INDEX(o_c,,COLUMN()-ROUNDUP(COLUMNS(o_c)/2,0)),ROW(o_c)),IF(INDEX(o_c,,COLUMN()-ROUNDUP(COLUMNS(o_c)/2,0)),0,ROW(o_c)))&gt;0,ROW(INDIRECT("1:"&amp;ROWS(o_c)+1))),ROW(INDIRECT("1:"&amp;ROWS(o_c)+1))),ROW())),"")</f>
        <v>2</v>
      </c>
      <c r="AQ2">
        <f t="array" aca="1" ref="AQ2" ca="1">IFERROR(INDEX(FREQUENCY(IF(INDEX(o_c,,COLUMN()-ROUNDUP(COLUMNS(o_c)/2,0)),ROW(o_c)),IF(INDEX(o_c,,COLUMN()-ROUNDUP(COLUMNS(o_c)/2,0)),0,ROW(o_c))),INDEX(SMALL(IF(FREQUENCY(IF(INDEX(o_c,,COLUMN()-ROUNDUP(COLUMNS(o_c)/2,0)),ROW(o_c)),IF(INDEX(o_c,,COLUMN()-ROUNDUP(COLUMNS(o_c)/2,0)),0,ROW(o_c)))&gt;0,ROW(INDIRECT("1:"&amp;ROWS(o_c)+1))),ROW(INDIRECT("1:"&amp;ROWS(o_c)+1))),ROW())),"")</f>
        <v>2</v>
      </c>
      <c r="AR2">
        <f t="array" aca="1" ref="AR2" ca="1">IFERROR(INDEX(FREQUENCY(IF(INDEX(o_c,,COLUMN()-ROUNDUP(COLUMNS(o_c)/2,0)),ROW(o_c)),IF(INDEX(o_c,,COLUMN()-ROUNDUP(COLUMNS(o_c)/2,0)),0,ROW(o_c))),INDEX(SMALL(IF(FREQUENCY(IF(INDEX(o_c,,COLUMN()-ROUNDUP(COLUMNS(o_c)/2,0)),ROW(o_c)),IF(INDEX(o_c,,COLUMN()-ROUNDUP(COLUMNS(o_c)/2,0)),0,ROW(o_c)))&gt;0,ROW(INDIRECT("1:"&amp;ROWS(o_c)+1))),ROW(INDIRECT("1:"&amp;ROWS(o_c)+1))),ROW())),"")</f>
        <v>5</v>
      </c>
      <c r="AS2">
        <f t="array" aca="1" ref="AS2" ca="1">IFERROR(INDEX(FREQUENCY(IF(INDEX(o_c,,COLUMN()-ROUNDUP(COLUMNS(o_c)/2,0)),ROW(o_c)),IF(INDEX(o_c,,COLUMN()-ROUNDUP(COLUMNS(o_c)/2,0)),0,ROW(o_c))),INDEX(SMALL(IF(FREQUENCY(IF(INDEX(o_c,,COLUMN()-ROUNDUP(COLUMNS(o_c)/2,0)),ROW(o_c)),IF(INDEX(o_c,,COLUMN()-ROUNDUP(COLUMNS(o_c)/2,0)),0,ROW(o_c)))&gt;0,ROW(INDIRECT("1:"&amp;ROWS(o_c)+1))),ROW(INDIRECT("1:"&amp;ROWS(o_c)+1))),ROW())),"")</f>
        <v>1</v>
      </c>
      <c r="AV2" s="11">
        <v>0.35</v>
      </c>
      <c r="AW2" t="s">
        <v>6</v>
      </c>
    </row>
    <row r="3" spans="1:49" ht="13.5" customHeight="1" x14ac:dyDescent="0.25">
      <c r="P3">
        <f t="array" aca="1" ref="P3" ca="1">IFERROR(INDEX(FREQUENCY(IF(INDEX(o_c,,COLUMN()-ROUNDUP(COLUMNS(o_c)/2,0)),ROW(o_c)),IF(INDEX(o_c,,COLUMN()-ROUNDUP(COLUMNS(o_c)/2,0)),0,ROW(o_c))),INDEX(SMALL(IF(FREQUENCY(IF(INDEX(o_c,,COLUMN()-ROUNDUP(COLUMNS(o_c)/2,0)),ROW(o_c)),IF(INDEX(o_c,,COLUMN()-ROUNDUP(COLUMNS(o_c)/2,0)),0,ROW(o_c)))&gt;0,ROW(INDIRECT("1:"&amp;ROWS(o_c)+1))),ROW(INDIRECT("1:"&amp;ROWS(o_c)+1))),ROW())),"")</f>
        <v>12</v>
      </c>
      <c r="Q3">
        <f t="array" aca="1" ref="Q3" ca="1">IFERROR(INDEX(FREQUENCY(IF(INDEX(o_c,,COLUMN()-ROUNDUP(COLUMNS(o_c)/2,0)),ROW(o_c)),IF(INDEX(o_c,,COLUMN()-ROUNDUP(COLUMNS(o_c)/2,0)),0,ROW(o_c))),INDEX(SMALL(IF(FREQUENCY(IF(INDEX(o_c,,COLUMN()-ROUNDUP(COLUMNS(o_c)/2,0)),ROW(o_c)),IF(INDEX(o_c,,COLUMN()-ROUNDUP(COLUMNS(o_c)/2,0)),0,ROW(o_c)))&gt;0,ROW(INDIRECT("1:"&amp;ROWS(o_c)+1))),ROW(INDIRECT("1:"&amp;ROWS(o_c)+1))),ROW())),"")</f>
        <v>1</v>
      </c>
      <c r="R3">
        <f t="array" aca="1" ref="R3" ca="1">IFERROR(INDEX(FREQUENCY(IF(INDEX(o_c,,COLUMN()-ROUNDUP(COLUMNS(o_c)/2,0)),ROW(o_c)),IF(INDEX(o_c,,COLUMN()-ROUNDUP(COLUMNS(o_c)/2,0)),0,ROW(o_c))),INDEX(SMALL(IF(FREQUENCY(IF(INDEX(o_c,,COLUMN()-ROUNDUP(COLUMNS(o_c)/2,0)),ROW(o_c)),IF(INDEX(o_c,,COLUMN()-ROUNDUP(COLUMNS(o_c)/2,0)),0,ROW(o_c)))&gt;0,ROW(INDIRECT("1:"&amp;ROWS(o_c)+1))),ROW(INDIRECT("1:"&amp;ROWS(o_c)+1))),ROW())),"")</f>
        <v>1</v>
      </c>
      <c r="S3">
        <f t="array" aca="1" ref="S3" ca="1">IFERROR(INDEX(FREQUENCY(IF(INDEX(o_c,,COLUMN()-ROUNDUP(COLUMNS(o_c)/2,0)),ROW(o_c)),IF(INDEX(o_c,,COLUMN()-ROUNDUP(COLUMNS(o_c)/2,0)),0,ROW(o_c))),INDEX(SMALL(IF(FREQUENCY(IF(INDEX(o_c,,COLUMN()-ROUNDUP(COLUMNS(o_c)/2,0)),ROW(o_c)),IF(INDEX(o_c,,COLUMN()-ROUNDUP(COLUMNS(o_c)/2,0)),0,ROW(o_c)))&gt;0,ROW(INDIRECT("1:"&amp;ROWS(o_c)+1))),ROW(INDIRECT("1:"&amp;ROWS(o_c)+1))),ROW())),"")</f>
        <v>1</v>
      </c>
      <c r="T3">
        <f t="array" aca="1" ref="T3" ca="1">IFERROR(INDEX(FREQUENCY(IF(INDEX(o_c,,COLUMN()-ROUNDUP(COLUMNS(o_c)/2,0)),ROW(o_c)),IF(INDEX(o_c,,COLUMN()-ROUNDUP(COLUMNS(o_c)/2,0)),0,ROW(o_c))),INDEX(SMALL(IF(FREQUENCY(IF(INDEX(o_c,,COLUMN()-ROUNDUP(COLUMNS(o_c)/2,0)),ROW(o_c)),IF(INDEX(o_c,,COLUMN()-ROUNDUP(COLUMNS(o_c)/2,0)),0,ROW(o_c)))&gt;0,ROW(INDIRECT("1:"&amp;ROWS(o_c)+1))),ROW(INDIRECT("1:"&amp;ROWS(o_c)+1))),ROW())),"")</f>
        <v>1</v>
      </c>
      <c r="U3">
        <f t="array" aca="1" ref="U3" ca="1">IFERROR(INDEX(FREQUENCY(IF(INDEX(o_c,,COLUMN()-ROUNDUP(COLUMNS(o_c)/2,0)),ROW(o_c)),IF(INDEX(o_c,,COLUMN()-ROUNDUP(COLUMNS(o_c)/2,0)),0,ROW(o_c))),INDEX(SMALL(IF(FREQUENCY(IF(INDEX(o_c,,COLUMN()-ROUNDUP(COLUMNS(o_c)/2,0)),ROW(o_c)),IF(INDEX(o_c,,COLUMN()-ROUNDUP(COLUMNS(o_c)/2,0)),0,ROW(o_c)))&gt;0,ROW(INDIRECT("1:"&amp;ROWS(o_c)+1))),ROW(INDIRECT("1:"&amp;ROWS(o_c)+1))),ROW())),"")</f>
        <v>1</v>
      </c>
      <c r="V3">
        <f t="array" aca="1" ref="V3" ca="1">IFERROR(INDEX(FREQUENCY(IF(INDEX(o_c,,COLUMN()-ROUNDUP(COLUMNS(o_c)/2,0)),ROW(o_c)),IF(INDEX(o_c,,COLUMN()-ROUNDUP(COLUMNS(o_c)/2,0)),0,ROW(o_c))),INDEX(SMALL(IF(FREQUENCY(IF(INDEX(o_c,,COLUMN()-ROUNDUP(COLUMNS(o_c)/2,0)),ROW(o_c)),IF(INDEX(o_c,,COLUMN()-ROUNDUP(COLUMNS(o_c)/2,0)),0,ROW(o_c)))&gt;0,ROW(INDIRECT("1:"&amp;ROWS(o_c)+1))),ROW(INDIRECT("1:"&amp;ROWS(o_c)+1))),ROW())),"")</f>
        <v>1</v>
      </c>
      <c r="W3">
        <f t="array" aca="1" ref="W3" ca="1">IFERROR(INDEX(FREQUENCY(IF(INDEX(o_c,,COLUMN()-ROUNDUP(COLUMNS(o_c)/2,0)),ROW(o_c)),IF(INDEX(o_c,,COLUMN()-ROUNDUP(COLUMNS(o_c)/2,0)),0,ROW(o_c))),INDEX(SMALL(IF(FREQUENCY(IF(INDEX(o_c,,COLUMN()-ROUNDUP(COLUMNS(o_c)/2,0)),ROW(o_c)),IF(INDEX(o_c,,COLUMN()-ROUNDUP(COLUMNS(o_c)/2,0)),0,ROW(o_c)))&gt;0,ROW(INDIRECT("1:"&amp;ROWS(o_c)+1))),ROW(INDIRECT("1:"&amp;ROWS(o_c)+1))),ROW())),"")</f>
        <v>4</v>
      </c>
      <c r="X3">
        <f t="array" aca="1" ref="X3" ca="1">IFERROR(INDEX(FREQUENCY(IF(INDEX(o_c,,COLUMN()-ROUNDUP(COLUMNS(o_c)/2,0)),ROW(o_c)),IF(INDEX(o_c,,COLUMN()-ROUNDUP(COLUMNS(o_c)/2,0)),0,ROW(o_c))),INDEX(SMALL(IF(FREQUENCY(IF(INDEX(o_c,,COLUMN()-ROUNDUP(COLUMNS(o_c)/2,0)),ROW(o_c)),IF(INDEX(o_c,,COLUMN()-ROUNDUP(COLUMNS(o_c)/2,0)),0,ROW(o_c)))&gt;0,ROW(INDIRECT("1:"&amp;ROWS(o_c)+1))),ROW(INDIRECT("1:"&amp;ROWS(o_c)+1))),ROW())),"")</f>
        <v>7</v>
      </c>
      <c r="Y3">
        <f t="array" aca="1" ref="Y3" ca="1">IFERROR(INDEX(FREQUENCY(IF(INDEX(o_c,,COLUMN()-ROUNDUP(COLUMNS(o_c)/2,0)),ROW(o_c)),IF(INDEX(o_c,,COLUMN()-ROUNDUP(COLUMNS(o_c)/2,0)),0,ROW(o_c))),INDEX(SMALL(IF(FREQUENCY(IF(INDEX(o_c,,COLUMN()-ROUNDUP(COLUMNS(o_c)/2,0)),ROW(o_c)),IF(INDEX(o_c,,COLUMN()-ROUNDUP(COLUMNS(o_c)/2,0)),0,ROW(o_c)))&gt;0,ROW(INDIRECT("1:"&amp;ROWS(o_c)+1))),ROW(INDIRECT("1:"&amp;ROWS(o_c)+1))),ROW())),"")</f>
        <v>1</v>
      </c>
      <c r="Z3">
        <f t="array" aca="1" ref="Z3" ca="1">IFERROR(INDEX(FREQUENCY(IF(INDEX(o_c,,COLUMN()-ROUNDUP(COLUMNS(o_c)/2,0)),ROW(o_c)),IF(INDEX(o_c,,COLUMN()-ROUNDUP(COLUMNS(o_c)/2,0)),0,ROW(o_c))),INDEX(SMALL(IF(FREQUENCY(IF(INDEX(o_c,,COLUMN()-ROUNDUP(COLUMNS(o_c)/2,0)),ROW(o_c)),IF(INDEX(o_c,,COLUMN()-ROUNDUP(COLUMNS(o_c)/2,0)),0,ROW(o_c)))&gt;0,ROW(INDIRECT("1:"&amp;ROWS(o_c)+1))),ROW(INDIRECT("1:"&amp;ROWS(o_c)+1))),ROW())),"")</f>
        <v>2</v>
      </c>
      <c r="AA3">
        <f t="array" aca="1" ref="AA3" ca="1">IFERROR(INDEX(FREQUENCY(IF(INDEX(o_c,,COLUMN()-ROUNDUP(COLUMNS(o_c)/2,0)),ROW(o_c)),IF(INDEX(o_c,,COLUMN()-ROUNDUP(COLUMNS(o_c)/2,0)),0,ROW(o_c))),INDEX(SMALL(IF(FREQUENCY(IF(INDEX(o_c,,COLUMN()-ROUNDUP(COLUMNS(o_c)/2,0)),ROW(o_c)),IF(INDEX(o_c,,COLUMN()-ROUNDUP(COLUMNS(o_c)/2,0)),0,ROW(o_c)))&gt;0,ROW(INDIRECT("1:"&amp;ROWS(o_c)+1))),ROW(INDIRECT("1:"&amp;ROWS(o_c)+1))),ROW())),"")</f>
        <v>5</v>
      </c>
      <c r="AB3">
        <f t="array" aca="1" ref="AB3" ca="1">IFERROR(INDEX(FREQUENCY(IF(INDEX(o_c,,COLUMN()-ROUNDUP(COLUMNS(o_c)/2,0)),ROW(o_c)),IF(INDEX(o_c,,COLUMN()-ROUNDUP(COLUMNS(o_c)/2,0)),0,ROW(o_c))),INDEX(SMALL(IF(FREQUENCY(IF(INDEX(o_c,,COLUMN()-ROUNDUP(COLUMNS(o_c)/2,0)),ROW(o_c)),IF(INDEX(o_c,,COLUMN()-ROUNDUP(COLUMNS(o_c)/2,0)),0,ROW(o_c)))&gt;0,ROW(INDIRECT("1:"&amp;ROWS(o_c)+1))),ROW(INDIRECT("1:"&amp;ROWS(o_c)+1))),ROW())),"")</f>
        <v>3</v>
      </c>
      <c r="AC3">
        <f t="array" aca="1" ref="AC3" ca="1">IFERROR(INDEX(FREQUENCY(IF(INDEX(o_c,,COLUMN()-ROUNDUP(COLUMNS(o_c)/2,0)),ROW(o_c)),IF(INDEX(o_c,,COLUMN()-ROUNDUP(COLUMNS(o_c)/2,0)),0,ROW(o_c))),INDEX(SMALL(IF(FREQUENCY(IF(INDEX(o_c,,COLUMN()-ROUNDUP(COLUMNS(o_c)/2,0)),ROW(o_c)),IF(INDEX(o_c,,COLUMN()-ROUNDUP(COLUMNS(o_c)/2,0)),0,ROW(o_c)))&gt;0,ROW(INDIRECT("1:"&amp;ROWS(o_c)+1))),ROW(INDIRECT("1:"&amp;ROWS(o_c)+1))),ROW())),"")</f>
        <v>9</v>
      </c>
      <c r="AD3">
        <f t="array" aca="1" ref="AD3" ca="1">IFERROR(INDEX(FREQUENCY(IF(INDEX(o_c,,COLUMN()-ROUNDUP(COLUMNS(o_c)/2,0)),ROW(o_c)),IF(INDEX(o_c,,COLUMN()-ROUNDUP(COLUMNS(o_c)/2,0)),0,ROW(o_c))),INDEX(SMALL(IF(FREQUENCY(IF(INDEX(o_c,,COLUMN()-ROUNDUP(COLUMNS(o_c)/2,0)),ROW(o_c)),IF(INDEX(o_c,,COLUMN()-ROUNDUP(COLUMNS(o_c)/2,0)),0,ROW(o_c)))&gt;0,ROW(INDIRECT("1:"&amp;ROWS(o_c)+1))),ROW(INDIRECT("1:"&amp;ROWS(o_c)+1))),ROW())),"")</f>
        <v>8</v>
      </c>
      <c r="AE3">
        <f t="array" aca="1" ref="AE3" ca="1">IFERROR(INDEX(FREQUENCY(IF(INDEX(o_c,,COLUMN()-ROUNDUP(COLUMNS(o_c)/2,0)),ROW(o_c)),IF(INDEX(o_c,,COLUMN()-ROUNDUP(COLUMNS(o_c)/2,0)),0,ROW(o_c))),INDEX(SMALL(IF(FREQUENCY(IF(INDEX(o_c,,COLUMN()-ROUNDUP(COLUMNS(o_c)/2,0)),ROW(o_c)),IF(INDEX(o_c,,COLUMN()-ROUNDUP(COLUMNS(o_c)/2,0)),0,ROW(o_c)))&gt;0,ROW(INDIRECT("1:"&amp;ROWS(o_c)+1))),ROW(INDIRECT("1:"&amp;ROWS(o_c)+1))),ROW())),"")</f>
        <v>1</v>
      </c>
      <c r="AF3">
        <f t="array" aca="1" ref="AF3" ca="1">IFERROR(INDEX(FREQUENCY(IF(INDEX(o_c,,COLUMN()-ROUNDUP(COLUMNS(o_c)/2,0)),ROW(o_c)),IF(INDEX(o_c,,COLUMN()-ROUNDUP(COLUMNS(o_c)/2,0)),0,ROW(o_c))),INDEX(SMALL(IF(FREQUENCY(IF(INDEX(o_c,,COLUMN()-ROUNDUP(COLUMNS(o_c)/2,0)),ROW(o_c)),IF(INDEX(o_c,,COLUMN()-ROUNDUP(COLUMNS(o_c)/2,0)),0,ROW(o_c)))&gt;0,ROW(INDIRECT("1:"&amp;ROWS(o_c)+1))),ROW(INDIRECT("1:"&amp;ROWS(o_c)+1))),ROW())),"")</f>
        <v>2</v>
      </c>
      <c r="AG3">
        <f t="array" aca="1" ref="AG3" ca="1">IFERROR(INDEX(FREQUENCY(IF(INDEX(o_c,,COLUMN()-ROUNDUP(COLUMNS(o_c)/2,0)),ROW(o_c)),IF(INDEX(o_c,,COLUMN()-ROUNDUP(COLUMNS(o_c)/2,0)),0,ROW(o_c))),INDEX(SMALL(IF(FREQUENCY(IF(INDEX(o_c,,COLUMN()-ROUNDUP(COLUMNS(o_c)/2,0)),ROW(o_c)),IF(INDEX(o_c,,COLUMN()-ROUNDUP(COLUMNS(o_c)/2,0)),0,ROW(o_c)))&gt;0,ROW(INDIRECT("1:"&amp;ROWS(o_c)+1))),ROW(INDIRECT("1:"&amp;ROWS(o_c)+1))),ROW())),"")</f>
        <v>1</v>
      </c>
      <c r="AH3">
        <f t="array" aca="1" ref="AH3" ca="1">IFERROR(INDEX(FREQUENCY(IF(INDEX(o_c,,COLUMN()-ROUNDUP(COLUMNS(o_c)/2,0)),ROW(o_c)),IF(INDEX(o_c,,COLUMN()-ROUNDUP(COLUMNS(o_c)/2,0)),0,ROW(o_c))),INDEX(SMALL(IF(FREQUENCY(IF(INDEX(o_c,,COLUMN()-ROUNDUP(COLUMNS(o_c)/2,0)),ROW(o_c)),IF(INDEX(o_c,,COLUMN()-ROUNDUP(COLUMNS(o_c)/2,0)),0,ROW(o_c)))&gt;0,ROW(INDIRECT("1:"&amp;ROWS(o_c)+1))),ROW(INDIRECT("1:"&amp;ROWS(o_c)+1))),ROW())),"")</f>
        <v>3</v>
      </c>
      <c r="AI3">
        <f t="array" aca="1" ref="AI3" ca="1">IFERROR(INDEX(FREQUENCY(IF(INDEX(o_c,,COLUMN()-ROUNDUP(COLUMNS(o_c)/2,0)),ROW(o_c)),IF(INDEX(o_c,,COLUMN()-ROUNDUP(COLUMNS(o_c)/2,0)),0,ROW(o_c))),INDEX(SMALL(IF(FREQUENCY(IF(INDEX(o_c,,COLUMN()-ROUNDUP(COLUMNS(o_c)/2,0)),ROW(o_c)),IF(INDEX(o_c,,COLUMN()-ROUNDUP(COLUMNS(o_c)/2,0)),0,ROW(o_c)))&gt;0,ROW(INDIRECT("1:"&amp;ROWS(o_c)+1))),ROW(INDIRECT("1:"&amp;ROWS(o_c)+1))),ROW())),"")</f>
        <v>1</v>
      </c>
      <c r="AJ3">
        <f t="array" aca="1" ref="AJ3" ca="1">IFERROR(INDEX(FREQUENCY(IF(INDEX(o_c,,COLUMN()-ROUNDUP(COLUMNS(o_c)/2,0)),ROW(o_c)),IF(INDEX(o_c,,COLUMN()-ROUNDUP(COLUMNS(o_c)/2,0)),0,ROW(o_c))),INDEX(SMALL(IF(FREQUENCY(IF(INDEX(o_c,,COLUMN()-ROUNDUP(COLUMNS(o_c)/2,0)),ROW(o_c)),IF(INDEX(o_c,,COLUMN()-ROUNDUP(COLUMNS(o_c)/2,0)),0,ROW(o_c)))&gt;0,ROW(INDIRECT("1:"&amp;ROWS(o_c)+1))),ROW(INDIRECT("1:"&amp;ROWS(o_c)+1))),ROW())),"")</f>
        <v>7</v>
      </c>
      <c r="AK3">
        <f t="array" aca="1" ref="AK3" ca="1">IFERROR(INDEX(FREQUENCY(IF(INDEX(o_c,,COLUMN()-ROUNDUP(COLUMNS(o_c)/2,0)),ROW(o_c)),IF(INDEX(o_c,,COLUMN()-ROUNDUP(COLUMNS(o_c)/2,0)),0,ROW(o_c))),INDEX(SMALL(IF(FREQUENCY(IF(INDEX(o_c,,COLUMN()-ROUNDUP(COLUMNS(o_c)/2,0)),ROW(o_c)),IF(INDEX(o_c,,COLUMN()-ROUNDUP(COLUMNS(o_c)/2,0)),0,ROW(o_c)))&gt;0,ROW(INDIRECT("1:"&amp;ROWS(o_c)+1))),ROW(INDIRECT("1:"&amp;ROWS(o_c)+1))),ROW())),"")</f>
        <v>3</v>
      </c>
      <c r="AL3">
        <f t="array" aca="1" ref="AL3" ca="1">IFERROR(INDEX(FREQUENCY(IF(INDEX(o_c,,COLUMN()-ROUNDUP(COLUMNS(o_c)/2,0)),ROW(o_c)),IF(INDEX(o_c,,COLUMN()-ROUNDUP(COLUMNS(o_c)/2,0)),0,ROW(o_c))),INDEX(SMALL(IF(FREQUENCY(IF(INDEX(o_c,,COLUMN()-ROUNDUP(COLUMNS(o_c)/2,0)),ROW(o_c)),IF(INDEX(o_c,,COLUMN()-ROUNDUP(COLUMNS(o_c)/2,0)),0,ROW(o_c)))&gt;0,ROW(INDIRECT("1:"&amp;ROWS(o_c)+1))),ROW(INDIRECT("1:"&amp;ROWS(o_c)+1))),ROW())),"")</f>
        <v>2</v>
      </c>
      <c r="AM3">
        <f t="array" aca="1" ref="AM3" ca="1">IFERROR(INDEX(FREQUENCY(IF(INDEX(o_c,,COLUMN()-ROUNDUP(COLUMNS(o_c)/2,0)),ROW(o_c)),IF(INDEX(o_c,,COLUMN()-ROUNDUP(COLUMNS(o_c)/2,0)),0,ROW(o_c))),INDEX(SMALL(IF(FREQUENCY(IF(INDEX(o_c,,COLUMN()-ROUNDUP(COLUMNS(o_c)/2,0)),ROW(o_c)),IF(INDEX(o_c,,COLUMN()-ROUNDUP(COLUMNS(o_c)/2,0)),0,ROW(o_c)))&gt;0,ROW(INDIRECT("1:"&amp;ROWS(o_c)+1))),ROW(INDIRECT("1:"&amp;ROWS(o_c)+1))),ROW())),"")</f>
        <v>4</v>
      </c>
      <c r="AN3">
        <f t="array" aca="1" ref="AN3" ca="1">IFERROR(INDEX(FREQUENCY(IF(INDEX(o_c,,COLUMN()-ROUNDUP(COLUMNS(o_c)/2,0)),ROW(o_c)),IF(INDEX(o_c,,COLUMN()-ROUNDUP(COLUMNS(o_c)/2,0)),0,ROW(o_c))),INDEX(SMALL(IF(FREQUENCY(IF(INDEX(o_c,,COLUMN()-ROUNDUP(COLUMNS(o_c)/2,0)),ROW(o_c)),IF(INDEX(o_c,,COLUMN()-ROUNDUP(COLUMNS(o_c)/2,0)),0,ROW(o_c)))&gt;0,ROW(INDIRECT("1:"&amp;ROWS(o_c)+1))),ROW(INDIRECT("1:"&amp;ROWS(o_c)+1))),ROW())),"")</f>
        <v>2</v>
      </c>
      <c r="AO3">
        <f t="array" aca="1" ref="AO3" ca="1">IFERROR(INDEX(FREQUENCY(IF(INDEX(o_c,,COLUMN()-ROUNDUP(COLUMNS(o_c)/2,0)),ROW(o_c)),IF(INDEX(o_c,,COLUMN()-ROUNDUP(COLUMNS(o_c)/2,0)),0,ROW(o_c))),INDEX(SMALL(IF(FREQUENCY(IF(INDEX(o_c,,COLUMN()-ROUNDUP(COLUMNS(o_c)/2,0)),ROW(o_c)),IF(INDEX(o_c,,COLUMN()-ROUNDUP(COLUMNS(o_c)/2,0)),0,ROW(o_c)))&gt;0,ROW(INDIRECT("1:"&amp;ROWS(o_c)+1))),ROW(INDIRECT("1:"&amp;ROWS(o_c)+1))),ROW())),"")</f>
        <v>1</v>
      </c>
      <c r="AP3">
        <f t="array" aca="1" ref="AP3" ca="1">IFERROR(INDEX(FREQUENCY(IF(INDEX(o_c,,COLUMN()-ROUNDUP(COLUMNS(o_c)/2,0)),ROW(o_c)),IF(INDEX(o_c,,COLUMN()-ROUNDUP(COLUMNS(o_c)/2,0)),0,ROW(o_c))),INDEX(SMALL(IF(FREQUENCY(IF(INDEX(o_c,,COLUMN()-ROUNDUP(COLUMNS(o_c)/2,0)),ROW(o_c)),IF(INDEX(o_c,,COLUMN()-ROUNDUP(COLUMNS(o_c)/2,0)),0,ROW(o_c)))&gt;0,ROW(INDIRECT("1:"&amp;ROWS(o_c)+1))),ROW(INDIRECT("1:"&amp;ROWS(o_c)+1))),ROW())),"")</f>
        <v>2</v>
      </c>
      <c r="AQ3">
        <f t="array" aca="1" ref="AQ3" ca="1">IFERROR(INDEX(FREQUENCY(IF(INDEX(o_c,,COLUMN()-ROUNDUP(COLUMNS(o_c)/2,0)),ROW(o_c)),IF(INDEX(o_c,,COLUMN()-ROUNDUP(COLUMNS(o_c)/2,0)),0,ROW(o_c))),INDEX(SMALL(IF(FREQUENCY(IF(INDEX(o_c,,COLUMN()-ROUNDUP(COLUMNS(o_c)/2,0)),ROW(o_c)),IF(INDEX(o_c,,COLUMN()-ROUNDUP(COLUMNS(o_c)/2,0)),0,ROW(o_c)))&gt;0,ROW(INDIRECT("1:"&amp;ROWS(o_c)+1))),ROW(INDIRECT("1:"&amp;ROWS(o_c)+1))),ROW())),"")</f>
        <v>1</v>
      </c>
      <c r="AR3">
        <f t="array" aca="1" ref="AR3" ca="1">IFERROR(INDEX(FREQUENCY(IF(INDEX(o_c,,COLUMN()-ROUNDUP(COLUMNS(o_c)/2,0)),ROW(o_c)),IF(INDEX(o_c,,COLUMN()-ROUNDUP(COLUMNS(o_c)/2,0)),0,ROW(o_c))),INDEX(SMALL(IF(FREQUENCY(IF(INDEX(o_c,,COLUMN()-ROUNDUP(COLUMNS(o_c)/2,0)),ROW(o_c)),IF(INDEX(o_c,,COLUMN()-ROUNDUP(COLUMNS(o_c)/2,0)),0,ROW(o_c)))&gt;0,ROW(INDIRECT("1:"&amp;ROWS(o_c)+1))),ROW(INDIRECT("1:"&amp;ROWS(o_c)+1))),ROW())),"")</f>
        <v>1</v>
      </c>
      <c r="AS3">
        <f t="array" aca="1" ref="AS3" ca="1">IFERROR(INDEX(FREQUENCY(IF(INDEX(o_c,,COLUMN()-ROUNDUP(COLUMNS(o_c)/2,0)),ROW(o_c)),IF(INDEX(o_c,,COLUMN()-ROUNDUP(COLUMNS(o_c)/2,0)),0,ROW(o_c))),INDEX(SMALL(IF(FREQUENCY(IF(INDEX(o_c,,COLUMN()-ROUNDUP(COLUMNS(o_c)/2,0)),ROW(o_c)),IF(INDEX(o_c,,COLUMN()-ROUNDUP(COLUMNS(o_c)/2,0)),0,ROW(o_c)))&gt;0,ROW(INDIRECT("1:"&amp;ROWS(o_c)+1))),ROW(INDIRECT("1:"&amp;ROWS(o_c)+1))),ROW())),"")</f>
        <v>4</v>
      </c>
      <c r="AV3" s="11">
        <v>1</v>
      </c>
      <c r="AW3" t="s">
        <v>2</v>
      </c>
    </row>
    <row r="4" spans="1:49" ht="13.5" customHeight="1" x14ac:dyDescent="0.25">
      <c r="P4">
        <f t="array" aca="1" ref="P4" ca="1">IFERROR(INDEX(FREQUENCY(IF(INDEX(o_c,,COLUMN()-ROUNDUP(COLUMNS(o_c)/2,0)),ROW(o_c)),IF(INDEX(o_c,,COLUMN()-ROUNDUP(COLUMNS(o_c)/2,0)),0,ROW(o_c))),INDEX(SMALL(IF(FREQUENCY(IF(INDEX(o_c,,COLUMN()-ROUNDUP(COLUMNS(o_c)/2,0)),ROW(o_c)),IF(INDEX(o_c,,COLUMN()-ROUNDUP(COLUMNS(o_c)/2,0)),0,ROW(o_c)))&gt;0,ROW(INDIRECT("1:"&amp;ROWS(o_c)+1))),ROW(INDIRECT("1:"&amp;ROWS(o_c)+1))),ROW())),"")</f>
        <v>4</v>
      </c>
      <c r="Q4">
        <f t="array" aca="1" ref="Q4" ca="1">IFERROR(INDEX(FREQUENCY(IF(INDEX(o_c,,COLUMN()-ROUNDUP(COLUMNS(o_c)/2,0)),ROW(o_c)),IF(INDEX(o_c,,COLUMN()-ROUNDUP(COLUMNS(o_c)/2,0)),0,ROW(o_c))),INDEX(SMALL(IF(FREQUENCY(IF(INDEX(o_c,,COLUMN()-ROUNDUP(COLUMNS(o_c)/2,0)),ROW(o_c)),IF(INDEX(o_c,,COLUMN()-ROUNDUP(COLUMNS(o_c)/2,0)),0,ROW(o_c)))&gt;0,ROW(INDIRECT("1:"&amp;ROWS(o_c)+1))),ROW(INDIRECT("1:"&amp;ROWS(o_c)+1))),ROW())),"")</f>
        <v>2</v>
      </c>
      <c r="R4">
        <f t="array" aca="1" ref="R4" ca="1">IFERROR(INDEX(FREQUENCY(IF(INDEX(o_c,,COLUMN()-ROUNDUP(COLUMNS(o_c)/2,0)),ROW(o_c)),IF(INDEX(o_c,,COLUMN()-ROUNDUP(COLUMNS(o_c)/2,0)),0,ROW(o_c))),INDEX(SMALL(IF(FREQUENCY(IF(INDEX(o_c,,COLUMN()-ROUNDUP(COLUMNS(o_c)/2,0)),ROW(o_c)),IF(INDEX(o_c,,COLUMN()-ROUNDUP(COLUMNS(o_c)/2,0)),0,ROW(o_c)))&gt;0,ROW(INDIRECT("1:"&amp;ROWS(o_c)+1))),ROW(INDIRECT("1:"&amp;ROWS(o_c)+1))),ROW())),"")</f>
        <v>8</v>
      </c>
      <c r="S4">
        <f t="array" aca="1" ref="S4" ca="1">IFERROR(INDEX(FREQUENCY(IF(INDEX(o_c,,COLUMN()-ROUNDUP(COLUMNS(o_c)/2,0)),ROW(o_c)),IF(INDEX(o_c,,COLUMN()-ROUNDUP(COLUMNS(o_c)/2,0)),0,ROW(o_c))),INDEX(SMALL(IF(FREQUENCY(IF(INDEX(o_c,,COLUMN()-ROUNDUP(COLUMNS(o_c)/2,0)),ROW(o_c)),IF(INDEX(o_c,,COLUMN()-ROUNDUP(COLUMNS(o_c)/2,0)),0,ROW(o_c)))&gt;0,ROW(INDIRECT("1:"&amp;ROWS(o_c)+1))),ROW(INDIRECT("1:"&amp;ROWS(o_c)+1))),ROW())),"")</f>
        <v>1</v>
      </c>
      <c r="T4">
        <f t="array" aca="1" ref="T4" ca="1">IFERROR(INDEX(FREQUENCY(IF(INDEX(o_c,,COLUMN()-ROUNDUP(COLUMNS(o_c)/2,0)),ROW(o_c)),IF(INDEX(o_c,,COLUMN()-ROUNDUP(COLUMNS(o_c)/2,0)),0,ROW(o_c))),INDEX(SMALL(IF(FREQUENCY(IF(INDEX(o_c,,COLUMN()-ROUNDUP(COLUMNS(o_c)/2,0)),ROW(o_c)),IF(INDEX(o_c,,COLUMN()-ROUNDUP(COLUMNS(o_c)/2,0)),0,ROW(o_c)))&gt;0,ROW(INDIRECT("1:"&amp;ROWS(o_c)+1))),ROW(INDIRECT("1:"&amp;ROWS(o_c)+1))),ROW())),"")</f>
        <v>3</v>
      </c>
      <c r="U4">
        <f t="array" aca="1" ref="U4" ca="1">IFERROR(INDEX(FREQUENCY(IF(INDEX(o_c,,COLUMN()-ROUNDUP(COLUMNS(o_c)/2,0)),ROW(o_c)),IF(INDEX(o_c,,COLUMN()-ROUNDUP(COLUMNS(o_c)/2,0)),0,ROW(o_c))),INDEX(SMALL(IF(FREQUENCY(IF(INDEX(o_c,,COLUMN()-ROUNDUP(COLUMNS(o_c)/2,0)),ROW(o_c)),IF(INDEX(o_c,,COLUMN()-ROUNDUP(COLUMNS(o_c)/2,0)),0,ROW(o_c)))&gt;0,ROW(INDIRECT("1:"&amp;ROWS(o_c)+1))),ROW(INDIRECT("1:"&amp;ROWS(o_c)+1))),ROW())),"")</f>
        <v>3</v>
      </c>
      <c r="V4">
        <f t="array" aca="1" ref="V4" ca="1">IFERROR(INDEX(FREQUENCY(IF(INDEX(o_c,,COLUMN()-ROUNDUP(COLUMNS(o_c)/2,0)),ROW(o_c)),IF(INDEX(o_c,,COLUMN()-ROUNDUP(COLUMNS(o_c)/2,0)),0,ROW(o_c))),INDEX(SMALL(IF(FREQUENCY(IF(INDEX(o_c,,COLUMN()-ROUNDUP(COLUMNS(o_c)/2,0)),ROW(o_c)),IF(INDEX(o_c,,COLUMN()-ROUNDUP(COLUMNS(o_c)/2,0)),0,ROW(o_c)))&gt;0,ROW(INDIRECT("1:"&amp;ROWS(o_c)+1))),ROW(INDIRECT("1:"&amp;ROWS(o_c)+1))),ROW())),"")</f>
        <v>4</v>
      </c>
      <c r="W4">
        <f t="array" aca="1" ref="W4" ca="1">IFERROR(INDEX(FREQUENCY(IF(INDEX(o_c,,COLUMN()-ROUNDUP(COLUMNS(o_c)/2,0)),ROW(o_c)),IF(INDEX(o_c,,COLUMN()-ROUNDUP(COLUMNS(o_c)/2,0)),0,ROW(o_c))),INDEX(SMALL(IF(FREQUENCY(IF(INDEX(o_c,,COLUMN()-ROUNDUP(COLUMNS(o_c)/2,0)),ROW(o_c)),IF(INDEX(o_c,,COLUMN()-ROUNDUP(COLUMNS(o_c)/2,0)),0,ROW(o_c)))&gt;0,ROW(INDIRECT("1:"&amp;ROWS(o_c)+1))),ROW(INDIRECT("1:"&amp;ROWS(o_c)+1))),ROW())),"")</f>
        <v>3</v>
      </c>
      <c r="X4">
        <f t="array" aca="1" ref="X4" ca="1">IFERROR(INDEX(FREQUENCY(IF(INDEX(o_c,,COLUMN()-ROUNDUP(COLUMNS(o_c)/2,0)),ROW(o_c)),IF(INDEX(o_c,,COLUMN()-ROUNDUP(COLUMNS(o_c)/2,0)),0,ROW(o_c))),INDEX(SMALL(IF(FREQUENCY(IF(INDEX(o_c,,COLUMN()-ROUNDUP(COLUMNS(o_c)/2,0)),ROW(o_c)),IF(INDEX(o_c,,COLUMN()-ROUNDUP(COLUMNS(o_c)/2,0)),0,ROW(o_c)))&gt;0,ROW(INDIRECT("1:"&amp;ROWS(o_c)+1))),ROW(INDIRECT("1:"&amp;ROWS(o_c)+1))),ROW())),"")</f>
        <v>3</v>
      </c>
      <c r="Y4">
        <f t="array" aca="1" ref="Y4" ca="1">IFERROR(INDEX(FREQUENCY(IF(INDEX(o_c,,COLUMN()-ROUNDUP(COLUMNS(o_c)/2,0)),ROW(o_c)),IF(INDEX(o_c,,COLUMN()-ROUNDUP(COLUMNS(o_c)/2,0)),0,ROW(o_c))),INDEX(SMALL(IF(FREQUENCY(IF(INDEX(o_c,,COLUMN()-ROUNDUP(COLUMNS(o_c)/2,0)),ROW(o_c)),IF(INDEX(o_c,,COLUMN()-ROUNDUP(COLUMNS(o_c)/2,0)),0,ROW(o_c)))&gt;0,ROW(INDIRECT("1:"&amp;ROWS(o_c)+1))),ROW(INDIRECT("1:"&amp;ROWS(o_c)+1))),ROW())),"")</f>
        <v>3</v>
      </c>
      <c r="Z4">
        <f t="array" aca="1" ref="Z4" ca="1">IFERROR(INDEX(FREQUENCY(IF(INDEX(o_c,,COLUMN()-ROUNDUP(COLUMNS(o_c)/2,0)),ROW(o_c)),IF(INDEX(o_c,,COLUMN()-ROUNDUP(COLUMNS(o_c)/2,0)),0,ROW(o_c))),INDEX(SMALL(IF(FREQUENCY(IF(INDEX(o_c,,COLUMN()-ROUNDUP(COLUMNS(o_c)/2,0)),ROW(o_c)),IF(INDEX(o_c,,COLUMN()-ROUNDUP(COLUMNS(o_c)/2,0)),0,ROW(o_c)))&gt;0,ROW(INDIRECT("1:"&amp;ROWS(o_c)+1))),ROW(INDIRECT("1:"&amp;ROWS(o_c)+1))),ROW())),"")</f>
        <v>1</v>
      </c>
      <c r="AA4">
        <f t="array" aca="1" ref="AA4" ca="1">IFERROR(INDEX(FREQUENCY(IF(INDEX(o_c,,COLUMN()-ROUNDUP(COLUMNS(o_c)/2,0)),ROW(o_c)),IF(INDEX(o_c,,COLUMN()-ROUNDUP(COLUMNS(o_c)/2,0)),0,ROW(o_c))),INDEX(SMALL(IF(FREQUENCY(IF(INDEX(o_c,,COLUMN()-ROUNDUP(COLUMNS(o_c)/2,0)),ROW(o_c)),IF(INDEX(o_c,,COLUMN()-ROUNDUP(COLUMNS(o_c)/2,0)),0,ROW(o_c)))&gt;0,ROW(INDIRECT("1:"&amp;ROWS(o_c)+1))),ROW(INDIRECT("1:"&amp;ROWS(o_c)+1))),ROW())),"")</f>
        <v>1</v>
      </c>
      <c r="AB4">
        <f t="array" aca="1" ref="AB4" ca="1">IFERROR(INDEX(FREQUENCY(IF(INDEX(o_c,,COLUMN()-ROUNDUP(COLUMNS(o_c)/2,0)),ROW(o_c)),IF(INDEX(o_c,,COLUMN()-ROUNDUP(COLUMNS(o_c)/2,0)),0,ROW(o_c))),INDEX(SMALL(IF(FREQUENCY(IF(INDEX(o_c,,COLUMN()-ROUNDUP(COLUMNS(o_c)/2,0)),ROW(o_c)),IF(INDEX(o_c,,COLUMN()-ROUNDUP(COLUMNS(o_c)/2,0)),0,ROW(o_c)))&gt;0,ROW(INDIRECT("1:"&amp;ROWS(o_c)+1))),ROW(INDIRECT("1:"&amp;ROWS(o_c)+1))),ROW())),"")</f>
        <v>3</v>
      </c>
      <c r="AC4">
        <f t="array" aca="1" ref="AC4" ca="1">IFERROR(INDEX(FREQUENCY(IF(INDEX(o_c,,COLUMN()-ROUNDUP(COLUMNS(o_c)/2,0)),ROW(o_c)),IF(INDEX(o_c,,COLUMN()-ROUNDUP(COLUMNS(o_c)/2,0)),0,ROW(o_c))),INDEX(SMALL(IF(FREQUENCY(IF(INDEX(o_c,,COLUMN()-ROUNDUP(COLUMNS(o_c)/2,0)),ROW(o_c)),IF(INDEX(o_c,,COLUMN()-ROUNDUP(COLUMNS(o_c)/2,0)),0,ROW(o_c)))&gt;0,ROW(INDIRECT("1:"&amp;ROWS(o_c)+1))),ROW(INDIRECT("1:"&amp;ROWS(o_c)+1))),ROW())),"")</f>
        <v>3</v>
      </c>
      <c r="AD4">
        <f t="array" aca="1" ref="AD4" ca="1">IFERROR(INDEX(FREQUENCY(IF(INDEX(o_c,,COLUMN()-ROUNDUP(COLUMNS(o_c)/2,0)),ROW(o_c)),IF(INDEX(o_c,,COLUMN()-ROUNDUP(COLUMNS(o_c)/2,0)),0,ROW(o_c))),INDEX(SMALL(IF(FREQUENCY(IF(INDEX(o_c,,COLUMN()-ROUNDUP(COLUMNS(o_c)/2,0)),ROW(o_c)),IF(INDEX(o_c,,COLUMN()-ROUNDUP(COLUMNS(o_c)/2,0)),0,ROW(o_c)))&gt;0,ROW(INDIRECT("1:"&amp;ROWS(o_c)+1))),ROW(INDIRECT("1:"&amp;ROWS(o_c)+1))),ROW())),"")</f>
        <v>2</v>
      </c>
      <c r="AE4">
        <f t="array" aca="1" ref="AE4" ca="1">IFERROR(INDEX(FREQUENCY(IF(INDEX(o_c,,COLUMN()-ROUNDUP(COLUMNS(o_c)/2,0)),ROW(o_c)),IF(INDEX(o_c,,COLUMN()-ROUNDUP(COLUMNS(o_c)/2,0)),0,ROW(o_c))),INDEX(SMALL(IF(FREQUENCY(IF(INDEX(o_c,,COLUMN()-ROUNDUP(COLUMNS(o_c)/2,0)),ROW(o_c)),IF(INDEX(o_c,,COLUMN()-ROUNDUP(COLUMNS(o_c)/2,0)),0,ROW(o_c)))&gt;0,ROW(INDIRECT("1:"&amp;ROWS(o_c)+1))),ROW(INDIRECT("1:"&amp;ROWS(o_c)+1))),ROW())),"")</f>
        <v>1</v>
      </c>
      <c r="AF4">
        <f t="array" aca="1" ref="AF4" ca="1">IFERROR(INDEX(FREQUENCY(IF(INDEX(o_c,,COLUMN()-ROUNDUP(COLUMNS(o_c)/2,0)),ROW(o_c)),IF(INDEX(o_c,,COLUMN()-ROUNDUP(COLUMNS(o_c)/2,0)),0,ROW(o_c))),INDEX(SMALL(IF(FREQUENCY(IF(INDEX(o_c,,COLUMN()-ROUNDUP(COLUMNS(o_c)/2,0)),ROW(o_c)),IF(INDEX(o_c,,COLUMN()-ROUNDUP(COLUMNS(o_c)/2,0)),0,ROW(o_c)))&gt;0,ROW(INDIRECT("1:"&amp;ROWS(o_c)+1))),ROW(INDIRECT("1:"&amp;ROWS(o_c)+1))),ROW())),"")</f>
        <v>1</v>
      </c>
      <c r="AG4">
        <f t="array" aca="1" ref="AG4" ca="1">IFERROR(INDEX(FREQUENCY(IF(INDEX(o_c,,COLUMN()-ROUNDUP(COLUMNS(o_c)/2,0)),ROW(o_c)),IF(INDEX(o_c,,COLUMN()-ROUNDUP(COLUMNS(o_c)/2,0)),0,ROW(o_c))),INDEX(SMALL(IF(FREQUENCY(IF(INDEX(o_c,,COLUMN()-ROUNDUP(COLUMNS(o_c)/2,0)),ROW(o_c)),IF(INDEX(o_c,,COLUMN()-ROUNDUP(COLUMNS(o_c)/2,0)),0,ROW(o_c)))&gt;0,ROW(INDIRECT("1:"&amp;ROWS(o_c)+1))),ROW(INDIRECT("1:"&amp;ROWS(o_c)+1))),ROW())),"")</f>
        <v>1</v>
      </c>
      <c r="AH4">
        <f t="array" aca="1" ref="AH4" ca="1">IFERROR(INDEX(FREQUENCY(IF(INDEX(o_c,,COLUMN()-ROUNDUP(COLUMNS(o_c)/2,0)),ROW(o_c)),IF(INDEX(o_c,,COLUMN()-ROUNDUP(COLUMNS(o_c)/2,0)),0,ROW(o_c))),INDEX(SMALL(IF(FREQUENCY(IF(INDEX(o_c,,COLUMN()-ROUNDUP(COLUMNS(o_c)/2,0)),ROW(o_c)),IF(INDEX(o_c,,COLUMN()-ROUNDUP(COLUMNS(o_c)/2,0)),0,ROW(o_c)))&gt;0,ROW(INDIRECT("1:"&amp;ROWS(o_c)+1))),ROW(INDIRECT("1:"&amp;ROWS(o_c)+1))),ROW())),"")</f>
        <v>8</v>
      </c>
      <c r="AI4">
        <f t="array" aca="1" ref="AI4" ca="1">IFERROR(INDEX(FREQUENCY(IF(INDEX(o_c,,COLUMN()-ROUNDUP(COLUMNS(o_c)/2,0)),ROW(o_c)),IF(INDEX(o_c,,COLUMN()-ROUNDUP(COLUMNS(o_c)/2,0)),0,ROW(o_c))),INDEX(SMALL(IF(FREQUENCY(IF(INDEX(o_c,,COLUMN()-ROUNDUP(COLUMNS(o_c)/2,0)),ROW(o_c)),IF(INDEX(o_c,,COLUMN()-ROUNDUP(COLUMNS(o_c)/2,0)),0,ROW(o_c)))&gt;0,ROW(INDIRECT("1:"&amp;ROWS(o_c)+1))),ROW(INDIRECT("1:"&amp;ROWS(o_c)+1))),ROW())),"")</f>
        <v>5</v>
      </c>
      <c r="AJ4">
        <f t="array" aca="1" ref="AJ4" ca="1">IFERROR(INDEX(FREQUENCY(IF(INDEX(o_c,,COLUMN()-ROUNDUP(COLUMNS(o_c)/2,0)),ROW(o_c)),IF(INDEX(o_c,,COLUMN()-ROUNDUP(COLUMNS(o_c)/2,0)),0,ROW(o_c))),INDEX(SMALL(IF(FREQUENCY(IF(INDEX(o_c,,COLUMN()-ROUNDUP(COLUMNS(o_c)/2,0)),ROW(o_c)),IF(INDEX(o_c,,COLUMN()-ROUNDUP(COLUMNS(o_c)/2,0)),0,ROW(o_c)))&gt;0,ROW(INDIRECT("1:"&amp;ROWS(o_c)+1))),ROW(INDIRECT("1:"&amp;ROWS(o_c)+1))),ROW())),"")</f>
        <v>2</v>
      </c>
      <c r="AK4">
        <f t="array" aca="1" ref="AK4" ca="1">IFERROR(INDEX(FREQUENCY(IF(INDEX(o_c,,COLUMN()-ROUNDUP(COLUMNS(o_c)/2,0)),ROW(o_c)),IF(INDEX(o_c,,COLUMN()-ROUNDUP(COLUMNS(o_c)/2,0)),0,ROW(o_c))),INDEX(SMALL(IF(FREQUENCY(IF(INDEX(o_c,,COLUMN()-ROUNDUP(COLUMNS(o_c)/2,0)),ROW(o_c)),IF(INDEX(o_c,,COLUMN()-ROUNDUP(COLUMNS(o_c)/2,0)),0,ROW(o_c)))&gt;0,ROW(INDIRECT("1:"&amp;ROWS(o_c)+1))),ROW(INDIRECT("1:"&amp;ROWS(o_c)+1))),ROW())),"")</f>
        <v>1</v>
      </c>
      <c r="AL4">
        <f t="array" aca="1" ref="AL4" ca="1">IFERROR(INDEX(FREQUENCY(IF(INDEX(o_c,,COLUMN()-ROUNDUP(COLUMNS(o_c)/2,0)),ROW(o_c)),IF(INDEX(o_c,,COLUMN()-ROUNDUP(COLUMNS(o_c)/2,0)),0,ROW(o_c))),INDEX(SMALL(IF(FREQUENCY(IF(INDEX(o_c,,COLUMN()-ROUNDUP(COLUMNS(o_c)/2,0)),ROW(o_c)),IF(INDEX(o_c,,COLUMN()-ROUNDUP(COLUMNS(o_c)/2,0)),0,ROW(o_c)))&gt;0,ROW(INDIRECT("1:"&amp;ROWS(o_c)+1))),ROW(INDIRECT("1:"&amp;ROWS(o_c)+1))),ROW())),"")</f>
        <v>2</v>
      </c>
      <c r="AM4">
        <f t="array" aca="1" ref="AM4" ca="1">IFERROR(INDEX(FREQUENCY(IF(INDEX(o_c,,COLUMN()-ROUNDUP(COLUMNS(o_c)/2,0)),ROW(o_c)),IF(INDEX(o_c,,COLUMN()-ROUNDUP(COLUMNS(o_c)/2,0)),0,ROW(o_c))),INDEX(SMALL(IF(FREQUENCY(IF(INDEX(o_c,,COLUMN()-ROUNDUP(COLUMNS(o_c)/2,0)),ROW(o_c)),IF(INDEX(o_c,,COLUMN()-ROUNDUP(COLUMNS(o_c)/2,0)),0,ROW(o_c)))&gt;0,ROW(INDIRECT("1:"&amp;ROWS(o_c)+1))),ROW(INDIRECT("1:"&amp;ROWS(o_c)+1))),ROW())),"")</f>
        <v>1</v>
      </c>
      <c r="AN4">
        <f t="array" aca="1" ref="AN4" ca="1">IFERROR(INDEX(FREQUENCY(IF(INDEX(o_c,,COLUMN()-ROUNDUP(COLUMNS(o_c)/2,0)),ROW(o_c)),IF(INDEX(o_c,,COLUMN()-ROUNDUP(COLUMNS(o_c)/2,0)),0,ROW(o_c))),INDEX(SMALL(IF(FREQUENCY(IF(INDEX(o_c,,COLUMN()-ROUNDUP(COLUMNS(o_c)/2,0)),ROW(o_c)),IF(INDEX(o_c,,COLUMN()-ROUNDUP(COLUMNS(o_c)/2,0)),0,ROW(o_c)))&gt;0,ROW(INDIRECT("1:"&amp;ROWS(o_c)+1))),ROW(INDIRECT("1:"&amp;ROWS(o_c)+1))),ROW())),"")</f>
        <v>2</v>
      </c>
      <c r="AO4">
        <f t="array" aca="1" ref="AO4" ca="1">IFERROR(INDEX(FREQUENCY(IF(INDEX(o_c,,COLUMN()-ROUNDUP(COLUMNS(o_c)/2,0)),ROW(o_c)),IF(INDEX(o_c,,COLUMN()-ROUNDUP(COLUMNS(o_c)/2,0)),0,ROW(o_c))),INDEX(SMALL(IF(FREQUENCY(IF(INDEX(o_c,,COLUMN()-ROUNDUP(COLUMNS(o_c)/2,0)),ROW(o_c)),IF(INDEX(o_c,,COLUMN()-ROUNDUP(COLUMNS(o_c)/2,0)),0,ROW(o_c)))&gt;0,ROW(INDIRECT("1:"&amp;ROWS(o_c)+1))),ROW(INDIRECT("1:"&amp;ROWS(o_c)+1))),ROW())),"")</f>
        <v>2</v>
      </c>
      <c r="AP4">
        <f t="array" aca="1" ref="AP4" ca="1">IFERROR(INDEX(FREQUENCY(IF(INDEX(o_c,,COLUMN()-ROUNDUP(COLUMNS(o_c)/2,0)),ROW(o_c)),IF(INDEX(o_c,,COLUMN()-ROUNDUP(COLUMNS(o_c)/2,0)),0,ROW(o_c))),INDEX(SMALL(IF(FREQUENCY(IF(INDEX(o_c,,COLUMN()-ROUNDUP(COLUMNS(o_c)/2,0)),ROW(o_c)),IF(INDEX(o_c,,COLUMN()-ROUNDUP(COLUMNS(o_c)/2,0)),0,ROW(o_c)))&gt;0,ROW(INDIRECT("1:"&amp;ROWS(o_c)+1))),ROW(INDIRECT("1:"&amp;ROWS(o_c)+1))),ROW())),"")</f>
        <v>3</v>
      </c>
      <c r="AQ4">
        <f t="array" aca="1" ref="AQ4" ca="1">IFERROR(INDEX(FREQUENCY(IF(INDEX(o_c,,COLUMN()-ROUNDUP(COLUMNS(o_c)/2,0)),ROW(o_c)),IF(INDEX(o_c,,COLUMN()-ROUNDUP(COLUMNS(o_c)/2,0)),0,ROW(o_c))),INDEX(SMALL(IF(FREQUENCY(IF(INDEX(o_c,,COLUMN()-ROUNDUP(COLUMNS(o_c)/2,0)),ROW(o_c)),IF(INDEX(o_c,,COLUMN()-ROUNDUP(COLUMNS(o_c)/2,0)),0,ROW(o_c)))&gt;0,ROW(INDIRECT("1:"&amp;ROWS(o_c)+1))),ROW(INDIRECT("1:"&amp;ROWS(o_c)+1))),ROW())),"")</f>
        <v>1</v>
      </c>
      <c r="AR4">
        <f t="array" aca="1" ref="AR4" ca="1">IFERROR(INDEX(FREQUENCY(IF(INDEX(o_c,,COLUMN()-ROUNDUP(COLUMNS(o_c)/2,0)),ROW(o_c)),IF(INDEX(o_c,,COLUMN()-ROUNDUP(COLUMNS(o_c)/2,0)),0,ROW(o_c))),INDEX(SMALL(IF(FREQUENCY(IF(INDEX(o_c,,COLUMN()-ROUNDUP(COLUMNS(o_c)/2,0)),ROW(o_c)),IF(INDEX(o_c,,COLUMN()-ROUNDUP(COLUMNS(o_c)/2,0)),0,ROW(o_c)))&gt;0,ROW(INDIRECT("1:"&amp;ROWS(o_c)+1))),ROW(INDIRECT("1:"&amp;ROWS(o_c)+1))),ROW())),"")</f>
        <v>1</v>
      </c>
      <c r="AS4">
        <f t="array" aca="1" ref="AS4" ca="1">IFERROR(INDEX(FREQUENCY(IF(INDEX(o_c,,COLUMN()-ROUNDUP(COLUMNS(o_c)/2,0)),ROW(o_c)),IF(INDEX(o_c,,COLUMN()-ROUNDUP(COLUMNS(o_c)/2,0)),0,ROW(o_c))),INDEX(SMALL(IF(FREQUENCY(IF(INDEX(o_c,,COLUMN()-ROUNDUP(COLUMNS(o_c)/2,0)),ROW(o_c)),IF(INDEX(o_c,,COLUMN()-ROUNDUP(COLUMNS(o_c)/2,0)),0,ROW(o_c)))&gt;0,ROW(INDIRECT("1:"&amp;ROWS(o_c)+1))),ROW(INDIRECT("1:"&amp;ROWS(o_c)+1))),ROW())),"")</f>
        <v>6</v>
      </c>
    </row>
    <row r="5" spans="1:49" ht="13.5" customHeight="1" x14ac:dyDescent="0.25">
      <c r="P5" t="str">
        <f t="array" aca="1" ref="P5" ca="1">IFERROR(INDEX(FREQUENCY(IF(INDEX(o_c,,COLUMN()-ROUNDUP(COLUMNS(o_c)/2,0)),ROW(o_c)),IF(INDEX(o_c,,COLUMN()-ROUNDUP(COLUMNS(o_c)/2,0)),0,ROW(o_c))),INDEX(SMALL(IF(FREQUENCY(IF(INDEX(o_c,,COLUMN()-ROUNDUP(COLUMNS(o_c)/2,0)),ROW(o_c)),IF(INDEX(o_c,,COLUMN()-ROUNDUP(COLUMNS(o_c)/2,0)),0,ROW(o_c)))&gt;0,ROW(INDIRECT("1:"&amp;ROWS(o_c)+1))),ROW(INDIRECT("1:"&amp;ROWS(o_c)+1))),ROW())),"")</f>
        <v/>
      </c>
      <c r="Q5">
        <f t="array" aca="1" ref="Q5" ca="1">IFERROR(INDEX(FREQUENCY(IF(INDEX(o_c,,COLUMN()-ROUNDUP(COLUMNS(o_c)/2,0)),ROW(o_c)),IF(INDEX(o_c,,COLUMN()-ROUNDUP(COLUMNS(o_c)/2,0)),0,ROW(o_c))),INDEX(SMALL(IF(FREQUENCY(IF(INDEX(o_c,,COLUMN()-ROUNDUP(COLUMNS(o_c)/2,0)),ROW(o_c)),IF(INDEX(o_c,,COLUMN()-ROUNDUP(COLUMNS(o_c)/2,0)),0,ROW(o_c)))&gt;0,ROW(INDIRECT("1:"&amp;ROWS(o_c)+1))),ROW(INDIRECT("1:"&amp;ROWS(o_c)+1))),ROW())),"")</f>
        <v>1</v>
      </c>
      <c r="R5">
        <f t="array" aca="1" ref="R5" ca="1">IFERROR(INDEX(FREQUENCY(IF(INDEX(o_c,,COLUMN()-ROUNDUP(COLUMNS(o_c)/2,0)),ROW(o_c)),IF(INDEX(o_c,,COLUMN()-ROUNDUP(COLUMNS(o_c)/2,0)),0,ROW(o_c))),INDEX(SMALL(IF(FREQUENCY(IF(INDEX(o_c,,COLUMN()-ROUNDUP(COLUMNS(o_c)/2,0)),ROW(o_c)),IF(INDEX(o_c,,COLUMN()-ROUNDUP(COLUMNS(o_c)/2,0)),0,ROW(o_c)))&gt;0,ROW(INDIRECT("1:"&amp;ROWS(o_c)+1))),ROW(INDIRECT("1:"&amp;ROWS(o_c)+1))),ROW())),"")</f>
        <v>1</v>
      </c>
      <c r="S5">
        <f t="array" aca="1" ref="S5" ca="1">IFERROR(INDEX(FREQUENCY(IF(INDEX(o_c,,COLUMN()-ROUNDUP(COLUMNS(o_c)/2,0)),ROW(o_c)),IF(INDEX(o_c,,COLUMN()-ROUNDUP(COLUMNS(o_c)/2,0)),0,ROW(o_c))),INDEX(SMALL(IF(FREQUENCY(IF(INDEX(o_c,,COLUMN()-ROUNDUP(COLUMNS(o_c)/2,0)),ROW(o_c)),IF(INDEX(o_c,,COLUMN()-ROUNDUP(COLUMNS(o_c)/2,0)),0,ROW(o_c)))&gt;0,ROW(INDIRECT("1:"&amp;ROWS(o_c)+1))),ROW(INDIRECT("1:"&amp;ROWS(o_c)+1))),ROW())),"")</f>
        <v>12</v>
      </c>
      <c r="T5">
        <f t="array" aca="1" ref="T5" ca="1">IFERROR(INDEX(FREQUENCY(IF(INDEX(o_c,,COLUMN()-ROUNDUP(COLUMNS(o_c)/2,0)),ROW(o_c)),IF(INDEX(o_c,,COLUMN()-ROUNDUP(COLUMNS(o_c)/2,0)),0,ROW(o_c))),INDEX(SMALL(IF(FREQUENCY(IF(INDEX(o_c,,COLUMN()-ROUNDUP(COLUMNS(o_c)/2,0)),ROW(o_c)),IF(INDEX(o_c,,COLUMN()-ROUNDUP(COLUMNS(o_c)/2,0)),0,ROW(o_c)))&gt;0,ROW(INDIRECT("1:"&amp;ROWS(o_c)+1))),ROW(INDIRECT("1:"&amp;ROWS(o_c)+1))),ROW())),"")</f>
        <v>4</v>
      </c>
      <c r="U5">
        <f t="array" aca="1" ref="U5" ca="1">IFERROR(INDEX(FREQUENCY(IF(INDEX(o_c,,COLUMN()-ROUNDUP(COLUMNS(o_c)/2,0)),ROW(o_c)),IF(INDEX(o_c,,COLUMN()-ROUNDUP(COLUMNS(o_c)/2,0)),0,ROW(o_c))),INDEX(SMALL(IF(FREQUENCY(IF(INDEX(o_c,,COLUMN()-ROUNDUP(COLUMNS(o_c)/2,0)),ROW(o_c)),IF(INDEX(o_c,,COLUMN()-ROUNDUP(COLUMNS(o_c)/2,0)),0,ROW(o_c)))&gt;0,ROW(INDIRECT("1:"&amp;ROWS(o_c)+1))),ROW(INDIRECT("1:"&amp;ROWS(o_c)+1))),ROW())),"")</f>
        <v>2</v>
      </c>
      <c r="V5">
        <f t="array" aca="1" ref="V5" ca="1">IFERROR(INDEX(FREQUENCY(IF(INDEX(o_c,,COLUMN()-ROUNDUP(COLUMNS(o_c)/2,0)),ROW(o_c)),IF(INDEX(o_c,,COLUMN()-ROUNDUP(COLUMNS(o_c)/2,0)),0,ROW(o_c))),INDEX(SMALL(IF(FREQUENCY(IF(INDEX(o_c,,COLUMN()-ROUNDUP(COLUMNS(o_c)/2,0)),ROW(o_c)),IF(INDEX(o_c,,COLUMN()-ROUNDUP(COLUMNS(o_c)/2,0)),0,ROW(o_c)))&gt;0,ROW(INDIRECT("1:"&amp;ROWS(o_c)+1))),ROW(INDIRECT("1:"&amp;ROWS(o_c)+1))),ROW())),"")</f>
        <v>1</v>
      </c>
      <c r="W5">
        <f t="array" aca="1" ref="W5" ca="1">IFERROR(INDEX(FREQUENCY(IF(INDEX(o_c,,COLUMN()-ROUNDUP(COLUMNS(o_c)/2,0)),ROW(o_c)),IF(INDEX(o_c,,COLUMN()-ROUNDUP(COLUMNS(o_c)/2,0)),0,ROW(o_c))),INDEX(SMALL(IF(FREQUENCY(IF(INDEX(o_c,,COLUMN()-ROUNDUP(COLUMNS(o_c)/2,0)),ROW(o_c)),IF(INDEX(o_c,,COLUMN()-ROUNDUP(COLUMNS(o_c)/2,0)),0,ROW(o_c)))&gt;0,ROW(INDIRECT("1:"&amp;ROWS(o_c)+1))),ROW(INDIRECT("1:"&amp;ROWS(o_c)+1))),ROW())),"")</f>
        <v>2</v>
      </c>
      <c r="X5">
        <f t="array" aca="1" ref="X5" ca="1">IFERROR(INDEX(FREQUENCY(IF(INDEX(o_c,,COLUMN()-ROUNDUP(COLUMNS(o_c)/2,0)),ROW(o_c)),IF(INDEX(o_c,,COLUMN()-ROUNDUP(COLUMNS(o_c)/2,0)),0,ROW(o_c))),INDEX(SMALL(IF(FREQUENCY(IF(INDEX(o_c,,COLUMN()-ROUNDUP(COLUMNS(o_c)/2,0)),ROW(o_c)),IF(INDEX(o_c,,COLUMN()-ROUNDUP(COLUMNS(o_c)/2,0)),0,ROW(o_c)))&gt;0,ROW(INDIRECT("1:"&amp;ROWS(o_c)+1))),ROW(INDIRECT("1:"&amp;ROWS(o_c)+1))),ROW())),"")</f>
        <v>3</v>
      </c>
      <c r="Y5">
        <f t="array" aca="1" ref="Y5" ca="1">IFERROR(INDEX(FREQUENCY(IF(INDEX(o_c,,COLUMN()-ROUNDUP(COLUMNS(o_c)/2,0)),ROW(o_c)),IF(INDEX(o_c,,COLUMN()-ROUNDUP(COLUMNS(o_c)/2,0)),0,ROW(o_c))),INDEX(SMALL(IF(FREQUENCY(IF(INDEX(o_c,,COLUMN()-ROUNDUP(COLUMNS(o_c)/2,0)),ROW(o_c)),IF(INDEX(o_c,,COLUMN()-ROUNDUP(COLUMNS(o_c)/2,0)),0,ROW(o_c)))&gt;0,ROW(INDIRECT("1:"&amp;ROWS(o_c)+1))),ROW(INDIRECT("1:"&amp;ROWS(o_c)+1))),ROW())),"")</f>
        <v>2</v>
      </c>
      <c r="Z5">
        <f t="array" aca="1" ref="Z5" ca="1">IFERROR(INDEX(FREQUENCY(IF(INDEX(o_c,,COLUMN()-ROUNDUP(COLUMNS(o_c)/2,0)),ROW(o_c)),IF(INDEX(o_c,,COLUMN()-ROUNDUP(COLUMNS(o_c)/2,0)),0,ROW(o_c))),INDEX(SMALL(IF(FREQUENCY(IF(INDEX(o_c,,COLUMN()-ROUNDUP(COLUMNS(o_c)/2,0)),ROW(o_c)),IF(INDEX(o_c,,COLUMN()-ROUNDUP(COLUMNS(o_c)/2,0)),0,ROW(o_c)))&gt;0,ROW(INDIRECT("1:"&amp;ROWS(o_c)+1))),ROW(INDIRECT("1:"&amp;ROWS(o_c)+1))),ROW())),"")</f>
        <v>3</v>
      </c>
      <c r="AA5">
        <f t="array" aca="1" ref="AA5" ca="1">IFERROR(INDEX(FREQUENCY(IF(INDEX(o_c,,COLUMN()-ROUNDUP(COLUMNS(o_c)/2,0)),ROW(o_c)),IF(INDEX(o_c,,COLUMN()-ROUNDUP(COLUMNS(o_c)/2,0)),0,ROW(o_c))),INDEX(SMALL(IF(FREQUENCY(IF(INDEX(o_c,,COLUMN()-ROUNDUP(COLUMNS(o_c)/2,0)),ROW(o_c)),IF(INDEX(o_c,,COLUMN()-ROUNDUP(COLUMNS(o_c)/2,0)),0,ROW(o_c)))&gt;0,ROW(INDIRECT("1:"&amp;ROWS(o_c)+1))),ROW(INDIRECT("1:"&amp;ROWS(o_c)+1))),ROW())),"")</f>
        <v>1</v>
      </c>
      <c r="AB5">
        <f t="array" aca="1" ref="AB5" ca="1">IFERROR(INDEX(FREQUENCY(IF(INDEX(o_c,,COLUMN()-ROUNDUP(COLUMNS(o_c)/2,0)),ROW(o_c)),IF(INDEX(o_c,,COLUMN()-ROUNDUP(COLUMNS(o_c)/2,0)),0,ROW(o_c))),INDEX(SMALL(IF(FREQUENCY(IF(INDEX(o_c,,COLUMN()-ROUNDUP(COLUMNS(o_c)/2,0)),ROW(o_c)),IF(INDEX(o_c,,COLUMN()-ROUNDUP(COLUMNS(o_c)/2,0)),0,ROW(o_c)))&gt;0,ROW(INDIRECT("1:"&amp;ROWS(o_c)+1))),ROW(INDIRECT("1:"&amp;ROWS(o_c)+1))),ROW())),"")</f>
        <v>1</v>
      </c>
      <c r="AC5">
        <f t="array" aca="1" ref="AC5" ca="1">IFERROR(INDEX(FREQUENCY(IF(INDEX(o_c,,COLUMN()-ROUNDUP(COLUMNS(o_c)/2,0)),ROW(o_c)),IF(INDEX(o_c,,COLUMN()-ROUNDUP(COLUMNS(o_c)/2,0)),0,ROW(o_c))),INDEX(SMALL(IF(FREQUENCY(IF(INDEX(o_c,,COLUMN()-ROUNDUP(COLUMNS(o_c)/2,0)),ROW(o_c)),IF(INDEX(o_c,,COLUMN()-ROUNDUP(COLUMNS(o_c)/2,0)),0,ROW(o_c)))&gt;0,ROW(INDIRECT("1:"&amp;ROWS(o_c)+1))),ROW(INDIRECT("1:"&amp;ROWS(o_c)+1))),ROW())),"")</f>
        <v>2</v>
      </c>
      <c r="AD5">
        <f t="array" aca="1" ref="AD5" ca="1">IFERROR(INDEX(FREQUENCY(IF(INDEX(o_c,,COLUMN()-ROUNDUP(COLUMNS(o_c)/2,0)),ROW(o_c)),IF(INDEX(o_c,,COLUMN()-ROUNDUP(COLUMNS(o_c)/2,0)),0,ROW(o_c))),INDEX(SMALL(IF(FREQUENCY(IF(INDEX(o_c,,COLUMN()-ROUNDUP(COLUMNS(o_c)/2,0)),ROW(o_c)),IF(INDEX(o_c,,COLUMN()-ROUNDUP(COLUMNS(o_c)/2,0)),0,ROW(o_c)))&gt;0,ROW(INDIRECT("1:"&amp;ROWS(o_c)+1))),ROW(INDIRECT("1:"&amp;ROWS(o_c)+1))),ROW())),"")</f>
        <v>5</v>
      </c>
      <c r="AE5">
        <f t="array" aca="1" ref="AE5" ca="1">IFERROR(INDEX(FREQUENCY(IF(INDEX(o_c,,COLUMN()-ROUNDUP(COLUMNS(o_c)/2,0)),ROW(o_c)),IF(INDEX(o_c,,COLUMN()-ROUNDUP(COLUMNS(o_c)/2,0)),0,ROW(o_c))),INDEX(SMALL(IF(FREQUENCY(IF(INDEX(o_c,,COLUMN()-ROUNDUP(COLUMNS(o_c)/2,0)),ROW(o_c)),IF(INDEX(o_c,,COLUMN()-ROUNDUP(COLUMNS(o_c)/2,0)),0,ROW(o_c)))&gt;0,ROW(INDIRECT("1:"&amp;ROWS(o_c)+1))),ROW(INDIRECT("1:"&amp;ROWS(o_c)+1))),ROW())),"")</f>
        <v>5</v>
      </c>
      <c r="AF5">
        <f t="array" aca="1" ref="AF5" ca="1">IFERROR(INDEX(FREQUENCY(IF(INDEX(o_c,,COLUMN()-ROUNDUP(COLUMNS(o_c)/2,0)),ROW(o_c)),IF(INDEX(o_c,,COLUMN()-ROUNDUP(COLUMNS(o_c)/2,0)),0,ROW(o_c))),INDEX(SMALL(IF(FREQUENCY(IF(INDEX(o_c,,COLUMN()-ROUNDUP(COLUMNS(o_c)/2,0)),ROW(o_c)),IF(INDEX(o_c,,COLUMN()-ROUNDUP(COLUMNS(o_c)/2,0)),0,ROW(o_c)))&gt;0,ROW(INDIRECT("1:"&amp;ROWS(o_c)+1))),ROW(INDIRECT("1:"&amp;ROWS(o_c)+1))),ROW())),"")</f>
        <v>1</v>
      </c>
      <c r="AG5">
        <f t="array" aca="1" ref="AG5" ca="1">IFERROR(INDEX(FREQUENCY(IF(INDEX(o_c,,COLUMN()-ROUNDUP(COLUMNS(o_c)/2,0)),ROW(o_c)),IF(INDEX(o_c,,COLUMN()-ROUNDUP(COLUMNS(o_c)/2,0)),0,ROW(o_c))),INDEX(SMALL(IF(FREQUENCY(IF(INDEX(o_c,,COLUMN()-ROUNDUP(COLUMNS(o_c)/2,0)),ROW(o_c)),IF(INDEX(o_c,,COLUMN()-ROUNDUP(COLUMNS(o_c)/2,0)),0,ROW(o_c)))&gt;0,ROW(INDIRECT("1:"&amp;ROWS(o_c)+1))),ROW(INDIRECT("1:"&amp;ROWS(o_c)+1))),ROW())),"")</f>
        <v>1</v>
      </c>
      <c r="AH5">
        <f t="array" aca="1" ref="AH5" ca="1">IFERROR(INDEX(FREQUENCY(IF(INDEX(o_c,,COLUMN()-ROUNDUP(COLUMNS(o_c)/2,0)),ROW(o_c)),IF(INDEX(o_c,,COLUMN()-ROUNDUP(COLUMNS(o_c)/2,0)),0,ROW(o_c))),INDEX(SMALL(IF(FREQUENCY(IF(INDEX(o_c,,COLUMN()-ROUNDUP(COLUMNS(o_c)/2,0)),ROW(o_c)),IF(INDEX(o_c,,COLUMN()-ROUNDUP(COLUMNS(o_c)/2,0)),0,ROW(o_c)))&gt;0,ROW(INDIRECT("1:"&amp;ROWS(o_c)+1))),ROW(INDIRECT("1:"&amp;ROWS(o_c)+1))),ROW())),"")</f>
        <v>1</v>
      </c>
      <c r="AI5">
        <f t="array" aca="1" ref="AI5" ca="1">IFERROR(INDEX(FREQUENCY(IF(INDEX(o_c,,COLUMN()-ROUNDUP(COLUMNS(o_c)/2,0)),ROW(o_c)),IF(INDEX(o_c,,COLUMN()-ROUNDUP(COLUMNS(o_c)/2,0)),0,ROW(o_c))),INDEX(SMALL(IF(FREQUENCY(IF(INDEX(o_c,,COLUMN()-ROUNDUP(COLUMNS(o_c)/2,0)),ROW(o_c)),IF(INDEX(o_c,,COLUMN()-ROUNDUP(COLUMNS(o_c)/2,0)),0,ROW(o_c)))&gt;0,ROW(INDIRECT("1:"&amp;ROWS(o_c)+1))),ROW(INDIRECT("1:"&amp;ROWS(o_c)+1))),ROW())),"")</f>
        <v>3</v>
      </c>
      <c r="AJ5">
        <f t="array" aca="1" ref="AJ5" ca="1">IFERROR(INDEX(FREQUENCY(IF(INDEX(o_c,,COLUMN()-ROUNDUP(COLUMNS(o_c)/2,0)),ROW(o_c)),IF(INDEX(o_c,,COLUMN()-ROUNDUP(COLUMNS(o_c)/2,0)),0,ROW(o_c))),INDEX(SMALL(IF(FREQUENCY(IF(INDEX(o_c,,COLUMN()-ROUNDUP(COLUMNS(o_c)/2,0)),ROW(o_c)),IF(INDEX(o_c,,COLUMN()-ROUNDUP(COLUMNS(o_c)/2,0)),0,ROW(o_c)))&gt;0,ROW(INDIRECT("1:"&amp;ROWS(o_c)+1))),ROW(INDIRECT("1:"&amp;ROWS(o_c)+1))),ROW())),"")</f>
        <v>6</v>
      </c>
      <c r="AK5">
        <f t="array" aca="1" ref="AK5" ca="1">IFERROR(INDEX(FREQUENCY(IF(INDEX(o_c,,COLUMN()-ROUNDUP(COLUMNS(o_c)/2,0)),ROW(o_c)),IF(INDEX(o_c,,COLUMN()-ROUNDUP(COLUMNS(o_c)/2,0)),0,ROW(o_c))),INDEX(SMALL(IF(FREQUENCY(IF(INDEX(o_c,,COLUMN()-ROUNDUP(COLUMNS(o_c)/2,0)),ROW(o_c)),IF(INDEX(o_c,,COLUMN()-ROUNDUP(COLUMNS(o_c)/2,0)),0,ROW(o_c)))&gt;0,ROW(INDIRECT("1:"&amp;ROWS(o_c)+1))),ROW(INDIRECT("1:"&amp;ROWS(o_c)+1))),ROW())),"")</f>
        <v>1</v>
      </c>
      <c r="AL5">
        <f t="array" aca="1" ref="AL5" ca="1">IFERROR(INDEX(FREQUENCY(IF(INDEX(o_c,,COLUMN()-ROUNDUP(COLUMNS(o_c)/2,0)),ROW(o_c)),IF(INDEX(o_c,,COLUMN()-ROUNDUP(COLUMNS(o_c)/2,0)),0,ROW(o_c))),INDEX(SMALL(IF(FREQUENCY(IF(INDEX(o_c,,COLUMN()-ROUNDUP(COLUMNS(o_c)/2,0)),ROW(o_c)),IF(INDEX(o_c,,COLUMN()-ROUNDUP(COLUMNS(o_c)/2,0)),0,ROW(o_c)))&gt;0,ROW(INDIRECT("1:"&amp;ROWS(o_c)+1))),ROW(INDIRECT("1:"&amp;ROWS(o_c)+1))),ROW())),"")</f>
        <v>3</v>
      </c>
      <c r="AM5">
        <f t="array" aca="1" ref="AM5" ca="1">IFERROR(INDEX(FREQUENCY(IF(INDEX(o_c,,COLUMN()-ROUNDUP(COLUMNS(o_c)/2,0)),ROW(o_c)),IF(INDEX(o_c,,COLUMN()-ROUNDUP(COLUMNS(o_c)/2,0)),0,ROW(o_c))),INDEX(SMALL(IF(FREQUENCY(IF(INDEX(o_c,,COLUMN()-ROUNDUP(COLUMNS(o_c)/2,0)),ROW(o_c)),IF(INDEX(o_c,,COLUMN()-ROUNDUP(COLUMNS(o_c)/2,0)),0,ROW(o_c)))&gt;0,ROW(INDIRECT("1:"&amp;ROWS(o_c)+1))),ROW(INDIRECT("1:"&amp;ROWS(o_c)+1))),ROW())),"")</f>
        <v>4</v>
      </c>
      <c r="AN5">
        <f t="array" aca="1" ref="AN5" ca="1">IFERROR(INDEX(FREQUENCY(IF(INDEX(o_c,,COLUMN()-ROUNDUP(COLUMNS(o_c)/2,0)),ROW(o_c)),IF(INDEX(o_c,,COLUMN()-ROUNDUP(COLUMNS(o_c)/2,0)),0,ROW(o_c))),INDEX(SMALL(IF(FREQUENCY(IF(INDEX(o_c,,COLUMN()-ROUNDUP(COLUMNS(o_c)/2,0)),ROW(o_c)),IF(INDEX(o_c,,COLUMN()-ROUNDUP(COLUMNS(o_c)/2,0)),0,ROW(o_c)))&gt;0,ROW(INDIRECT("1:"&amp;ROWS(o_c)+1))),ROW(INDIRECT("1:"&amp;ROWS(o_c)+1))),ROW())),"")</f>
        <v>1</v>
      </c>
      <c r="AO5">
        <f t="array" aca="1" ref="AO5" ca="1">IFERROR(INDEX(FREQUENCY(IF(INDEX(o_c,,COLUMN()-ROUNDUP(COLUMNS(o_c)/2,0)),ROW(o_c)),IF(INDEX(o_c,,COLUMN()-ROUNDUP(COLUMNS(o_c)/2,0)),0,ROW(o_c))),INDEX(SMALL(IF(FREQUENCY(IF(INDEX(o_c,,COLUMN()-ROUNDUP(COLUMNS(o_c)/2,0)),ROW(o_c)),IF(INDEX(o_c,,COLUMN()-ROUNDUP(COLUMNS(o_c)/2,0)),0,ROW(o_c)))&gt;0,ROW(INDIRECT("1:"&amp;ROWS(o_c)+1))),ROW(INDIRECT("1:"&amp;ROWS(o_c)+1))),ROW())),"")</f>
        <v>3</v>
      </c>
      <c r="AP5">
        <f t="array" aca="1" ref="AP5" ca="1">IFERROR(INDEX(FREQUENCY(IF(INDEX(o_c,,COLUMN()-ROUNDUP(COLUMNS(o_c)/2,0)),ROW(o_c)),IF(INDEX(o_c,,COLUMN()-ROUNDUP(COLUMNS(o_c)/2,0)),0,ROW(o_c))),INDEX(SMALL(IF(FREQUENCY(IF(INDEX(o_c,,COLUMN()-ROUNDUP(COLUMNS(o_c)/2,0)),ROW(o_c)),IF(INDEX(o_c,,COLUMN()-ROUNDUP(COLUMNS(o_c)/2,0)),0,ROW(o_c)))&gt;0,ROW(INDIRECT("1:"&amp;ROWS(o_c)+1))),ROW(INDIRECT("1:"&amp;ROWS(o_c)+1))),ROW())),"")</f>
        <v>3</v>
      </c>
      <c r="AQ5">
        <f t="array" aca="1" ref="AQ5" ca="1">IFERROR(INDEX(FREQUENCY(IF(INDEX(o_c,,COLUMN()-ROUNDUP(COLUMNS(o_c)/2,0)),ROW(o_c)),IF(INDEX(o_c,,COLUMN()-ROUNDUP(COLUMNS(o_c)/2,0)),0,ROW(o_c))),INDEX(SMALL(IF(FREQUENCY(IF(INDEX(o_c,,COLUMN()-ROUNDUP(COLUMNS(o_c)/2,0)),ROW(o_c)),IF(INDEX(o_c,,COLUMN()-ROUNDUP(COLUMNS(o_c)/2,0)),0,ROW(o_c)))&gt;0,ROW(INDIRECT("1:"&amp;ROWS(o_c)+1))),ROW(INDIRECT("1:"&amp;ROWS(o_c)+1))),ROW())),"")</f>
        <v>1</v>
      </c>
      <c r="AR5">
        <f t="array" aca="1" ref="AR5" ca="1">IFERROR(INDEX(FREQUENCY(IF(INDEX(o_c,,COLUMN()-ROUNDUP(COLUMNS(o_c)/2,0)),ROW(o_c)),IF(INDEX(o_c,,COLUMN()-ROUNDUP(COLUMNS(o_c)/2,0)),0,ROW(o_c))),INDEX(SMALL(IF(FREQUENCY(IF(INDEX(o_c,,COLUMN()-ROUNDUP(COLUMNS(o_c)/2,0)),ROW(o_c)),IF(INDEX(o_c,,COLUMN()-ROUNDUP(COLUMNS(o_c)/2,0)),0,ROW(o_c)))&gt;0,ROW(INDIRECT("1:"&amp;ROWS(o_c)+1))),ROW(INDIRECT("1:"&amp;ROWS(o_c)+1))),ROW())),"")</f>
        <v>2</v>
      </c>
      <c r="AS5">
        <f t="array" aca="1" ref="AS5" ca="1">IFERROR(INDEX(FREQUENCY(IF(INDEX(o_c,,COLUMN()-ROUNDUP(COLUMNS(o_c)/2,0)),ROW(o_c)),IF(INDEX(o_c,,COLUMN()-ROUNDUP(COLUMNS(o_c)/2,0)),0,ROW(o_c))),INDEX(SMALL(IF(FREQUENCY(IF(INDEX(o_c,,COLUMN()-ROUNDUP(COLUMNS(o_c)/2,0)),ROW(o_c)),IF(INDEX(o_c,,COLUMN()-ROUNDUP(COLUMNS(o_c)/2,0)),0,ROW(o_c)))&gt;0,ROW(INDIRECT("1:"&amp;ROWS(o_c)+1))),ROW(INDIRECT("1:"&amp;ROWS(o_c)+1))),ROW())),"")</f>
        <v>3</v>
      </c>
      <c r="AV5" s="11">
        <f>(750-SUM(o_c))/750</f>
        <v>0.35199999999999998</v>
      </c>
      <c r="AW5" t="s">
        <v>3</v>
      </c>
    </row>
    <row r="6" spans="1:49" ht="13.5" customHeight="1" x14ac:dyDescent="0.25">
      <c r="P6" t="str">
        <f t="array" aca="1" ref="P6" ca="1">IFERROR(INDEX(FREQUENCY(IF(INDEX(o_c,,COLUMN()-ROUNDUP(COLUMNS(o_c)/2,0)),ROW(o_c)),IF(INDEX(o_c,,COLUMN()-ROUNDUP(COLUMNS(o_c)/2,0)),0,ROW(o_c))),INDEX(SMALL(IF(FREQUENCY(IF(INDEX(o_c,,COLUMN()-ROUNDUP(COLUMNS(o_c)/2,0)),ROW(o_c)),IF(INDEX(o_c,,COLUMN()-ROUNDUP(COLUMNS(o_c)/2,0)),0,ROW(o_c)))&gt;0,ROW(INDIRECT("1:"&amp;ROWS(o_c)+1))),ROW(INDIRECT("1:"&amp;ROWS(o_c)+1))),ROW())),"")</f>
        <v/>
      </c>
      <c r="Q6">
        <f t="array" aca="1" ref="Q6" ca="1">IFERROR(INDEX(FREQUENCY(IF(INDEX(o_c,,COLUMN()-ROUNDUP(COLUMNS(o_c)/2,0)),ROW(o_c)),IF(INDEX(o_c,,COLUMN()-ROUNDUP(COLUMNS(o_c)/2,0)),0,ROW(o_c))),INDEX(SMALL(IF(FREQUENCY(IF(INDEX(o_c,,COLUMN()-ROUNDUP(COLUMNS(o_c)/2,0)),ROW(o_c)),IF(INDEX(o_c,,COLUMN()-ROUNDUP(COLUMNS(o_c)/2,0)),0,ROW(o_c)))&gt;0,ROW(INDIRECT("1:"&amp;ROWS(o_c)+1))),ROW(INDIRECT("1:"&amp;ROWS(o_c)+1))),ROW())),"")</f>
        <v>3</v>
      </c>
      <c r="R6">
        <f t="array" aca="1" ref="R6" ca="1">IFERROR(INDEX(FREQUENCY(IF(INDEX(o_c,,COLUMN()-ROUNDUP(COLUMNS(o_c)/2,0)),ROW(o_c)),IF(INDEX(o_c,,COLUMN()-ROUNDUP(COLUMNS(o_c)/2,0)),0,ROW(o_c))),INDEX(SMALL(IF(FREQUENCY(IF(INDEX(o_c,,COLUMN()-ROUNDUP(COLUMNS(o_c)/2,0)),ROW(o_c)),IF(INDEX(o_c,,COLUMN()-ROUNDUP(COLUMNS(o_c)/2,0)),0,ROW(o_c)))&gt;0,ROW(INDIRECT("1:"&amp;ROWS(o_c)+1))),ROW(INDIRECT("1:"&amp;ROWS(o_c)+1))),ROW())),"")</f>
        <v>2</v>
      </c>
      <c r="S6" t="str">
        <f t="array" aca="1" ref="S6" ca="1">IFERROR(INDEX(FREQUENCY(IF(INDEX(o_c,,COLUMN()-ROUNDUP(COLUMNS(o_c)/2,0)),ROW(o_c)),IF(INDEX(o_c,,COLUMN()-ROUNDUP(COLUMNS(o_c)/2,0)),0,ROW(o_c))),INDEX(SMALL(IF(FREQUENCY(IF(INDEX(o_c,,COLUMN()-ROUNDUP(COLUMNS(o_c)/2,0)),ROW(o_c)),IF(INDEX(o_c,,COLUMN()-ROUNDUP(COLUMNS(o_c)/2,0)),0,ROW(o_c)))&gt;0,ROW(INDIRECT("1:"&amp;ROWS(o_c)+1))),ROW(INDIRECT("1:"&amp;ROWS(o_c)+1))),ROW())),"")</f>
        <v/>
      </c>
      <c r="T6">
        <f t="array" aca="1" ref="T6" ca="1">IFERROR(INDEX(FREQUENCY(IF(INDEX(o_c,,COLUMN()-ROUNDUP(COLUMNS(o_c)/2,0)),ROW(o_c)),IF(INDEX(o_c,,COLUMN()-ROUNDUP(COLUMNS(o_c)/2,0)),0,ROW(o_c))),INDEX(SMALL(IF(FREQUENCY(IF(INDEX(o_c,,COLUMN()-ROUNDUP(COLUMNS(o_c)/2,0)),ROW(o_c)),IF(INDEX(o_c,,COLUMN()-ROUNDUP(COLUMNS(o_c)/2,0)),0,ROW(o_c)))&gt;0,ROW(INDIRECT("1:"&amp;ROWS(o_c)+1))),ROW(INDIRECT("1:"&amp;ROWS(o_c)+1))),ROW())),"")</f>
        <v>1</v>
      </c>
      <c r="U6">
        <f t="array" aca="1" ref="U6" ca="1">IFERROR(INDEX(FREQUENCY(IF(INDEX(o_c,,COLUMN()-ROUNDUP(COLUMNS(o_c)/2,0)),ROW(o_c)),IF(INDEX(o_c,,COLUMN()-ROUNDUP(COLUMNS(o_c)/2,0)),0,ROW(o_c))),INDEX(SMALL(IF(FREQUENCY(IF(INDEX(o_c,,COLUMN()-ROUNDUP(COLUMNS(o_c)/2,0)),ROW(o_c)),IF(INDEX(o_c,,COLUMN()-ROUNDUP(COLUMNS(o_c)/2,0)),0,ROW(o_c)))&gt;0,ROW(INDIRECT("1:"&amp;ROWS(o_c)+1))),ROW(INDIRECT("1:"&amp;ROWS(o_c)+1))),ROW())),"")</f>
        <v>1</v>
      </c>
      <c r="V6">
        <f t="array" aca="1" ref="V6" ca="1">IFERROR(INDEX(FREQUENCY(IF(INDEX(o_c,,COLUMN()-ROUNDUP(COLUMNS(o_c)/2,0)),ROW(o_c)),IF(INDEX(o_c,,COLUMN()-ROUNDUP(COLUMNS(o_c)/2,0)),0,ROW(o_c))),INDEX(SMALL(IF(FREQUENCY(IF(INDEX(o_c,,COLUMN()-ROUNDUP(COLUMNS(o_c)/2,0)),ROW(o_c)),IF(INDEX(o_c,,COLUMN()-ROUNDUP(COLUMNS(o_c)/2,0)),0,ROW(o_c)))&gt;0,ROW(INDIRECT("1:"&amp;ROWS(o_c)+1))),ROW(INDIRECT("1:"&amp;ROWS(o_c)+1))),ROW())),"")</f>
        <v>2</v>
      </c>
      <c r="W6">
        <f t="array" aca="1" ref="W6" ca="1">IFERROR(INDEX(FREQUENCY(IF(INDEX(o_c,,COLUMN()-ROUNDUP(COLUMNS(o_c)/2,0)),ROW(o_c)),IF(INDEX(o_c,,COLUMN()-ROUNDUP(COLUMNS(o_c)/2,0)),0,ROW(o_c))),INDEX(SMALL(IF(FREQUENCY(IF(INDEX(o_c,,COLUMN()-ROUNDUP(COLUMNS(o_c)/2,0)),ROW(o_c)),IF(INDEX(o_c,,COLUMN()-ROUNDUP(COLUMNS(o_c)/2,0)),0,ROW(o_c)))&gt;0,ROW(INDIRECT("1:"&amp;ROWS(o_c)+1))),ROW(INDIRECT("1:"&amp;ROWS(o_c)+1))),ROW())),"")</f>
        <v>3</v>
      </c>
      <c r="X6" t="str">
        <f t="array" aca="1" ref="X6" ca="1">IFERROR(INDEX(FREQUENCY(IF(INDEX(o_c,,COLUMN()-ROUNDUP(COLUMNS(o_c)/2,0)),ROW(o_c)),IF(INDEX(o_c,,COLUMN()-ROUNDUP(COLUMNS(o_c)/2,0)),0,ROW(o_c))),INDEX(SMALL(IF(FREQUENCY(IF(INDEX(o_c,,COLUMN()-ROUNDUP(COLUMNS(o_c)/2,0)),ROW(o_c)),IF(INDEX(o_c,,COLUMN()-ROUNDUP(COLUMNS(o_c)/2,0)),0,ROW(o_c)))&gt;0,ROW(INDIRECT("1:"&amp;ROWS(o_c)+1))),ROW(INDIRECT("1:"&amp;ROWS(o_c)+1))),ROW())),"")</f>
        <v/>
      </c>
      <c r="Y6">
        <f t="array" aca="1" ref="Y6" ca="1">IFERROR(INDEX(FREQUENCY(IF(INDEX(o_c,,COLUMN()-ROUNDUP(COLUMNS(o_c)/2,0)),ROW(o_c)),IF(INDEX(o_c,,COLUMN()-ROUNDUP(COLUMNS(o_c)/2,0)),0,ROW(o_c))),INDEX(SMALL(IF(FREQUENCY(IF(INDEX(o_c,,COLUMN()-ROUNDUP(COLUMNS(o_c)/2,0)),ROW(o_c)),IF(INDEX(o_c,,COLUMN()-ROUNDUP(COLUMNS(o_c)/2,0)),0,ROW(o_c)))&gt;0,ROW(INDIRECT("1:"&amp;ROWS(o_c)+1))),ROW(INDIRECT("1:"&amp;ROWS(o_c)+1))),ROW())),"")</f>
        <v>1</v>
      </c>
      <c r="Z6">
        <f t="array" aca="1" ref="Z6" ca="1">IFERROR(INDEX(FREQUENCY(IF(INDEX(o_c,,COLUMN()-ROUNDUP(COLUMNS(o_c)/2,0)),ROW(o_c)),IF(INDEX(o_c,,COLUMN()-ROUNDUP(COLUMNS(o_c)/2,0)),0,ROW(o_c))),INDEX(SMALL(IF(FREQUENCY(IF(INDEX(o_c,,COLUMN()-ROUNDUP(COLUMNS(o_c)/2,0)),ROW(o_c)),IF(INDEX(o_c,,COLUMN()-ROUNDUP(COLUMNS(o_c)/2,0)),0,ROW(o_c)))&gt;0,ROW(INDIRECT("1:"&amp;ROWS(o_c)+1))),ROW(INDIRECT("1:"&amp;ROWS(o_c)+1))),ROW())),"")</f>
        <v>1</v>
      </c>
      <c r="AA6">
        <f t="array" aca="1" ref="AA6" ca="1">IFERROR(INDEX(FREQUENCY(IF(INDEX(o_c,,COLUMN()-ROUNDUP(COLUMNS(o_c)/2,0)),ROW(o_c)),IF(INDEX(o_c,,COLUMN()-ROUNDUP(COLUMNS(o_c)/2,0)),0,ROW(o_c))),INDEX(SMALL(IF(FREQUENCY(IF(INDEX(o_c,,COLUMN()-ROUNDUP(COLUMNS(o_c)/2,0)),ROW(o_c)),IF(INDEX(o_c,,COLUMN()-ROUNDUP(COLUMNS(o_c)/2,0)),0,ROW(o_c)))&gt;0,ROW(INDIRECT("1:"&amp;ROWS(o_c)+1))),ROW(INDIRECT("1:"&amp;ROWS(o_c)+1))),ROW())),"")</f>
        <v>5</v>
      </c>
      <c r="AB6">
        <f t="array" aca="1" ref="AB6" ca="1">IFERROR(INDEX(FREQUENCY(IF(INDEX(o_c,,COLUMN()-ROUNDUP(COLUMNS(o_c)/2,0)),ROW(o_c)),IF(INDEX(o_c,,COLUMN()-ROUNDUP(COLUMNS(o_c)/2,0)),0,ROW(o_c))),INDEX(SMALL(IF(FREQUENCY(IF(INDEX(o_c,,COLUMN()-ROUNDUP(COLUMNS(o_c)/2,0)),ROW(o_c)),IF(INDEX(o_c,,COLUMN()-ROUNDUP(COLUMNS(o_c)/2,0)),0,ROW(o_c)))&gt;0,ROW(INDIRECT("1:"&amp;ROWS(o_c)+1))),ROW(INDIRECT("1:"&amp;ROWS(o_c)+1))),ROW())),"")</f>
        <v>1</v>
      </c>
      <c r="AC6" t="str">
        <f t="array" aca="1" ref="AC6" ca="1">IFERROR(INDEX(FREQUENCY(IF(INDEX(o_c,,COLUMN()-ROUNDUP(COLUMNS(o_c)/2,0)),ROW(o_c)),IF(INDEX(o_c,,COLUMN()-ROUNDUP(COLUMNS(o_c)/2,0)),0,ROW(o_c))),INDEX(SMALL(IF(FREQUENCY(IF(INDEX(o_c,,COLUMN()-ROUNDUP(COLUMNS(o_c)/2,0)),ROW(o_c)),IF(INDEX(o_c,,COLUMN()-ROUNDUP(COLUMNS(o_c)/2,0)),0,ROW(o_c)))&gt;0,ROW(INDIRECT("1:"&amp;ROWS(o_c)+1))),ROW(INDIRECT("1:"&amp;ROWS(o_c)+1))),ROW())),"")</f>
        <v/>
      </c>
      <c r="AD6">
        <f t="array" aca="1" ref="AD6" ca="1">IFERROR(INDEX(FREQUENCY(IF(INDEX(o_c,,COLUMN()-ROUNDUP(COLUMNS(o_c)/2,0)),ROW(o_c)),IF(INDEX(o_c,,COLUMN()-ROUNDUP(COLUMNS(o_c)/2,0)),0,ROW(o_c))),INDEX(SMALL(IF(FREQUENCY(IF(INDEX(o_c,,COLUMN()-ROUNDUP(COLUMNS(o_c)/2,0)),ROW(o_c)),IF(INDEX(o_c,,COLUMN()-ROUNDUP(COLUMNS(o_c)/2,0)),0,ROW(o_c)))&gt;0,ROW(INDIRECT("1:"&amp;ROWS(o_c)+1))),ROW(INDIRECT("1:"&amp;ROWS(o_c)+1))),ROW())),"")</f>
        <v>1</v>
      </c>
      <c r="AE6">
        <f t="array" aca="1" ref="AE6" ca="1">IFERROR(INDEX(FREQUENCY(IF(INDEX(o_c,,COLUMN()-ROUNDUP(COLUMNS(o_c)/2,0)),ROW(o_c)),IF(INDEX(o_c,,COLUMN()-ROUNDUP(COLUMNS(o_c)/2,0)),0,ROW(o_c))),INDEX(SMALL(IF(FREQUENCY(IF(INDEX(o_c,,COLUMN()-ROUNDUP(COLUMNS(o_c)/2,0)),ROW(o_c)),IF(INDEX(o_c,,COLUMN()-ROUNDUP(COLUMNS(o_c)/2,0)),0,ROW(o_c)))&gt;0,ROW(INDIRECT("1:"&amp;ROWS(o_c)+1))),ROW(INDIRECT("1:"&amp;ROWS(o_c)+1))),ROW())),"")</f>
        <v>3</v>
      </c>
      <c r="AF6">
        <f t="array" aca="1" ref="AF6" ca="1">IFERROR(INDEX(FREQUENCY(IF(INDEX(o_c,,COLUMN()-ROUNDUP(COLUMNS(o_c)/2,0)),ROW(o_c)),IF(INDEX(o_c,,COLUMN()-ROUNDUP(COLUMNS(o_c)/2,0)),0,ROW(o_c))),INDEX(SMALL(IF(FREQUENCY(IF(INDEX(o_c,,COLUMN()-ROUNDUP(COLUMNS(o_c)/2,0)),ROW(o_c)),IF(INDEX(o_c,,COLUMN()-ROUNDUP(COLUMNS(o_c)/2,0)),0,ROW(o_c)))&gt;0,ROW(INDIRECT("1:"&amp;ROWS(o_c)+1))),ROW(INDIRECT("1:"&amp;ROWS(o_c)+1))),ROW())),"")</f>
        <v>9</v>
      </c>
      <c r="AG6">
        <f t="array" aca="1" ref="AG6" ca="1">IFERROR(INDEX(FREQUENCY(IF(INDEX(o_c,,COLUMN()-ROUNDUP(COLUMNS(o_c)/2,0)),ROW(o_c)),IF(INDEX(o_c,,COLUMN()-ROUNDUP(COLUMNS(o_c)/2,0)),0,ROW(o_c))),INDEX(SMALL(IF(FREQUENCY(IF(INDEX(o_c,,COLUMN()-ROUNDUP(COLUMNS(o_c)/2,0)),ROW(o_c)),IF(INDEX(o_c,,COLUMN()-ROUNDUP(COLUMNS(o_c)/2,0)),0,ROW(o_c)))&gt;0,ROW(INDIRECT("1:"&amp;ROWS(o_c)+1))),ROW(INDIRECT("1:"&amp;ROWS(o_c)+1))),ROW())),"")</f>
        <v>1</v>
      </c>
      <c r="AH6" t="str">
        <f t="array" aca="1" ref="AH6" ca="1">IFERROR(INDEX(FREQUENCY(IF(INDEX(o_c,,COLUMN()-ROUNDUP(COLUMNS(o_c)/2,0)),ROW(o_c)),IF(INDEX(o_c,,COLUMN()-ROUNDUP(COLUMNS(o_c)/2,0)),0,ROW(o_c))),INDEX(SMALL(IF(FREQUENCY(IF(INDEX(o_c,,COLUMN()-ROUNDUP(COLUMNS(o_c)/2,0)),ROW(o_c)),IF(INDEX(o_c,,COLUMN()-ROUNDUP(COLUMNS(o_c)/2,0)),0,ROW(o_c)))&gt;0,ROW(INDIRECT("1:"&amp;ROWS(o_c)+1))),ROW(INDIRECT("1:"&amp;ROWS(o_c)+1))),ROW())),"")</f>
        <v/>
      </c>
      <c r="AI6">
        <f t="array" aca="1" ref="AI6" ca="1">IFERROR(INDEX(FREQUENCY(IF(INDEX(o_c,,COLUMN()-ROUNDUP(COLUMNS(o_c)/2,0)),ROW(o_c)),IF(INDEX(o_c,,COLUMN()-ROUNDUP(COLUMNS(o_c)/2,0)),0,ROW(o_c))),INDEX(SMALL(IF(FREQUENCY(IF(INDEX(o_c,,COLUMN()-ROUNDUP(COLUMNS(o_c)/2,0)),ROW(o_c)),IF(INDEX(o_c,,COLUMN()-ROUNDUP(COLUMNS(o_c)/2,0)),0,ROW(o_c)))&gt;0,ROW(INDIRECT("1:"&amp;ROWS(o_c)+1))),ROW(INDIRECT("1:"&amp;ROWS(o_c)+1))),ROW())),"")</f>
        <v>1</v>
      </c>
      <c r="AJ6" t="str">
        <f t="array" aca="1" ref="AJ6" ca="1">IFERROR(INDEX(FREQUENCY(IF(INDEX(o_c,,COLUMN()-ROUNDUP(COLUMNS(o_c)/2,0)),ROW(o_c)),IF(INDEX(o_c,,COLUMN()-ROUNDUP(COLUMNS(o_c)/2,0)),0,ROW(o_c))),INDEX(SMALL(IF(FREQUENCY(IF(INDEX(o_c,,COLUMN()-ROUNDUP(COLUMNS(o_c)/2,0)),ROW(o_c)),IF(INDEX(o_c,,COLUMN()-ROUNDUP(COLUMNS(o_c)/2,0)),0,ROW(o_c)))&gt;0,ROW(INDIRECT("1:"&amp;ROWS(o_c)+1))),ROW(INDIRECT("1:"&amp;ROWS(o_c)+1))),ROW())),"")</f>
        <v/>
      </c>
      <c r="AK6" t="str">
        <f t="array" aca="1" ref="AK6" ca="1">IFERROR(INDEX(FREQUENCY(IF(INDEX(o_c,,COLUMN()-ROUNDUP(COLUMNS(o_c)/2,0)),ROW(o_c)),IF(INDEX(o_c,,COLUMN()-ROUNDUP(COLUMNS(o_c)/2,0)),0,ROW(o_c))),INDEX(SMALL(IF(FREQUENCY(IF(INDEX(o_c,,COLUMN()-ROUNDUP(COLUMNS(o_c)/2,0)),ROW(o_c)),IF(INDEX(o_c,,COLUMN()-ROUNDUP(COLUMNS(o_c)/2,0)),0,ROW(o_c)))&gt;0,ROW(INDIRECT("1:"&amp;ROWS(o_c)+1))),ROW(INDIRECT("1:"&amp;ROWS(o_c)+1))),ROW())),"")</f>
        <v/>
      </c>
      <c r="AL6">
        <f t="array" aca="1" ref="AL6" ca="1">IFERROR(INDEX(FREQUENCY(IF(INDEX(o_c,,COLUMN()-ROUNDUP(COLUMNS(o_c)/2,0)),ROW(o_c)),IF(INDEX(o_c,,COLUMN()-ROUNDUP(COLUMNS(o_c)/2,0)),0,ROW(o_c))),INDEX(SMALL(IF(FREQUENCY(IF(INDEX(o_c,,COLUMN()-ROUNDUP(COLUMNS(o_c)/2,0)),ROW(o_c)),IF(INDEX(o_c,,COLUMN()-ROUNDUP(COLUMNS(o_c)/2,0)),0,ROW(o_c)))&gt;0,ROW(INDIRECT("1:"&amp;ROWS(o_c)+1))),ROW(INDIRECT("1:"&amp;ROWS(o_c)+1))),ROW())),"")</f>
        <v>5</v>
      </c>
      <c r="AM6">
        <f t="array" aca="1" ref="AM6" ca="1">IFERROR(INDEX(FREQUENCY(IF(INDEX(o_c,,COLUMN()-ROUNDUP(COLUMNS(o_c)/2,0)),ROW(o_c)),IF(INDEX(o_c,,COLUMN()-ROUNDUP(COLUMNS(o_c)/2,0)),0,ROW(o_c))),INDEX(SMALL(IF(FREQUENCY(IF(INDEX(o_c,,COLUMN()-ROUNDUP(COLUMNS(o_c)/2,0)),ROW(o_c)),IF(INDEX(o_c,,COLUMN()-ROUNDUP(COLUMNS(o_c)/2,0)),0,ROW(o_c)))&gt;0,ROW(INDIRECT("1:"&amp;ROWS(o_c)+1))),ROW(INDIRECT("1:"&amp;ROWS(o_c)+1))),ROW())),"")</f>
        <v>2</v>
      </c>
      <c r="AN6">
        <f t="array" aca="1" ref="AN6" ca="1">IFERROR(INDEX(FREQUENCY(IF(INDEX(o_c,,COLUMN()-ROUNDUP(COLUMNS(o_c)/2,0)),ROW(o_c)),IF(INDEX(o_c,,COLUMN()-ROUNDUP(COLUMNS(o_c)/2,0)),0,ROW(o_c))),INDEX(SMALL(IF(FREQUENCY(IF(INDEX(o_c,,COLUMN()-ROUNDUP(COLUMNS(o_c)/2,0)),ROW(o_c)),IF(INDEX(o_c,,COLUMN()-ROUNDUP(COLUMNS(o_c)/2,0)),0,ROW(o_c)))&gt;0,ROW(INDIRECT("1:"&amp;ROWS(o_c)+1))),ROW(INDIRECT("1:"&amp;ROWS(o_c)+1))),ROW())),"")</f>
        <v>2</v>
      </c>
      <c r="AO6">
        <f t="array" aca="1" ref="AO6" ca="1">IFERROR(INDEX(FREQUENCY(IF(INDEX(o_c,,COLUMN()-ROUNDUP(COLUMNS(o_c)/2,0)),ROW(o_c)),IF(INDEX(o_c,,COLUMN()-ROUNDUP(COLUMNS(o_c)/2,0)),0,ROW(o_c))),INDEX(SMALL(IF(FREQUENCY(IF(INDEX(o_c,,COLUMN()-ROUNDUP(COLUMNS(o_c)/2,0)),ROW(o_c)),IF(INDEX(o_c,,COLUMN()-ROUNDUP(COLUMNS(o_c)/2,0)),0,ROW(o_c)))&gt;0,ROW(INDIRECT("1:"&amp;ROWS(o_c)+1))),ROW(INDIRECT("1:"&amp;ROWS(o_c)+1))),ROW())),"")</f>
        <v>3</v>
      </c>
      <c r="AP6">
        <f t="array" aca="1" ref="AP6" ca="1">IFERROR(INDEX(FREQUENCY(IF(INDEX(o_c,,COLUMN()-ROUNDUP(COLUMNS(o_c)/2,0)),ROW(o_c)),IF(INDEX(o_c,,COLUMN()-ROUNDUP(COLUMNS(o_c)/2,0)),0,ROW(o_c))),INDEX(SMALL(IF(FREQUENCY(IF(INDEX(o_c,,COLUMN()-ROUNDUP(COLUMNS(o_c)/2,0)),ROW(o_c)),IF(INDEX(o_c,,COLUMN()-ROUNDUP(COLUMNS(o_c)/2,0)),0,ROW(o_c)))&gt;0,ROW(INDIRECT("1:"&amp;ROWS(o_c)+1))),ROW(INDIRECT("1:"&amp;ROWS(o_c)+1))),ROW())),"")</f>
        <v>2</v>
      </c>
      <c r="AQ6">
        <f t="array" aca="1" ref="AQ6" ca="1">IFERROR(INDEX(FREQUENCY(IF(INDEX(o_c,,COLUMN()-ROUNDUP(COLUMNS(o_c)/2,0)),ROW(o_c)),IF(INDEX(o_c,,COLUMN()-ROUNDUP(COLUMNS(o_c)/2,0)),0,ROW(o_c))),INDEX(SMALL(IF(FREQUENCY(IF(INDEX(o_c,,COLUMN()-ROUNDUP(COLUMNS(o_c)/2,0)),ROW(o_c)),IF(INDEX(o_c,,COLUMN()-ROUNDUP(COLUMNS(o_c)/2,0)),0,ROW(o_c)))&gt;0,ROW(INDIRECT("1:"&amp;ROWS(o_c)+1))),ROW(INDIRECT("1:"&amp;ROWS(o_c)+1))),ROW())),"")</f>
        <v>6</v>
      </c>
      <c r="AR6">
        <f t="array" aca="1" ref="AR6" ca="1">IFERROR(INDEX(FREQUENCY(IF(INDEX(o_c,,COLUMN()-ROUNDUP(COLUMNS(o_c)/2,0)),ROW(o_c)),IF(INDEX(o_c,,COLUMN()-ROUNDUP(COLUMNS(o_c)/2,0)),0,ROW(o_c))),INDEX(SMALL(IF(FREQUENCY(IF(INDEX(o_c,,COLUMN()-ROUNDUP(COLUMNS(o_c)/2,0)),ROW(o_c)),IF(INDEX(o_c,,COLUMN()-ROUNDUP(COLUMNS(o_c)/2,0)),0,ROW(o_c)))&gt;0,ROW(INDIRECT("1:"&amp;ROWS(o_c)+1))),ROW(INDIRECT("1:"&amp;ROWS(o_c)+1))),ROW())),"")</f>
        <v>1</v>
      </c>
      <c r="AS6" t="str">
        <f t="array" aca="1" ref="AS6" ca="1">IFERROR(INDEX(FREQUENCY(IF(INDEX(o_c,,COLUMN()-ROUNDUP(COLUMNS(o_c)/2,0)),ROW(o_c)),IF(INDEX(o_c,,COLUMN()-ROUNDUP(COLUMNS(o_c)/2,0)),0,ROW(o_c))),INDEX(SMALL(IF(FREQUENCY(IF(INDEX(o_c,,COLUMN()-ROUNDUP(COLUMNS(o_c)/2,0)),ROW(o_c)),IF(INDEX(o_c,,COLUMN()-ROUNDUP(COLUMNS(o_c)/2,0)),0,ROW(o_c)))&gt;0,ROW(INDIRECT("1:"&amp;ROWS(o_c)+1))),ROW(INDIRECT("1:"&amp;ROWS(o_c)+1))),ROW())),"")</f>
        <v/>
      </c>
      <c r="AV6" s="11">
        <f ca="1">(750-SUM(P68:AS92))/750</f>
        <v>0.34266666666666667</v>
      </c>
      <c r="AW6" t="s">
        <v>4</v>
      </c>
    </row>
    <row r="7" spans="1:49" ht="13.5" customHeight="1" x14ac:dyDescent="0.25">
      <c r="P7" t="str">
        <f t="array" aca="1" ref="P7" ca="1">IFERROR(INDEX(FREQUENCY(IF(INDEX(o_c,,COLUMN()-ROUNDUP(COLUMNS(o_c)/2,0)),ROW(o_c)),IF(INDEX(o_c,,COLUMN()-ROUNDUP(COLUMNS(o_c)/2,0)),0,ROW(o_c))),INDEX(SMALL(IF(FREQUENCY(IF(INDEX(o_c,,COLUMN()-ROUNDUP(COLUMNS(o_c)/2,0)),ROW(o_c)),IF(INDEX(o_c,,COLUMN()-ROUNDUP(COLUMNS(o_c)/2,0)),0,ROW(o_c)))&gt;0,ROW(INDIRECT("1:"&amp;ROWS(o_c)+1))),ROW(INDIRECT("1:"&amp;ROWS(o_c)+1))),ROW())),"")</f>
        <v/>
      </c>
      <c r="Q7">
        <f t="array" aca="1" ref="Q7" ca="1">IFERROR(INDEX(FREQUENCY(IF(INDEX(o_c,,COLUMN()-ROUNDUP(COLUMNS(o_c)/2,0)),ROW(o_c)),IF(INDEX(o_c,,COLUMN()-ROUNDUP(COLUMNS(o_c)/2,0)),0,ROW(o_c))),INDEX(SMALL(IF(FREQUENCY(IF(INDEX(o_c,,COLUMN()-ROUNDUP(COLUMNS(o_c)/2,0)),ROW(o_c)),IF(INDEX(o_c,,COLUMN()-ROUNDUP(COLUMNS(o_c)/2,0)),0,ROW(o_c)))&gt;0,ROW(INDIRECT("1:"&amp;ROWS(o_c)+1))),ROW(INDIRECT("1:"&amp;ROWS(o_c)+1))),ROW())),"")</f>
        <v>2</v>
      </c>
      <c r="R7" t="str">
        <f t="array" aca="1" ref="R7" ca="1">IFERROR(INDEX(FREQUENCY(IF(INDEX(o_c,,COLUMN()-ROUNDUP(COLUMNS(o_c)/2,0)),ROW(o_c)),IF(INDEX(o_c,,COLUMN()-ROUNDUP(COLUMNS(o_c)/2,0)),0,ROW(o_c))),INDEX(SMALL(IF(FREQUENCY(IF(INDEX(o_c,,COLUMN()-ROUNDUP(COLUMNS(o_c)/2,0)),ROW(o_c)),IF(INDEX(o_c,,COLUMN()-ROUNDUP(COLUMNS(o_c)/2,0)),0,ROW(o_c)))&gt;0,ROW(INDIRECT("1:"&amp;ROWS(o_c)+1))),ROW(INDIRECT("1:"&amp;ROWS(o_c)+1))),ROW())),"")</f>
        <v/>
      </c>
      <c r="S7" t="str">
        <f t="array" aca="1" ref="S7" ca="1">IFERROR(INDEX(FREQUENCY(IF(INDEX(o_c,,COLUMN()-ROUNDUP(COLUMNS(o_c)/2,0)),ROW(o_c)),IF(INDEX(o_c,,COLUMN()-ROUNDUP(COLUMNS(o_c)/2,0)),0,ROW(o_c))),INDEX(SMALL(IF(FREQUENCY(IF(INDEX(o_c,,COLUMN()-ROUNDUP(COLUMNS(o_c)/2,0)),ROW(o_c)),IF(INDEX(o_c,,COLUMN()-ROUNDUP(COLUMNS(o_c)/2,0)),0,ROW(o_c)))&gt;0,ROW(INDIRECT("1:"&amp;ROWS(o_c)+1))),ROW(INDIRECT("1:"&amp;ROWS(o_c)+1))),ROW())),"")</f>
        <v/>
      </c>
      <c r="T7">
        <f t="array" aca="1" ref="T7" ca="1">IFERROR(INDEX(FREQUENCY(IF(INDEX(o_c,,COLUMN()-ROUNDUP(COLUMNS(o_c)/2,0)),ROW(o_c)),IF(INDEX(o_c,,COLUMN()-ROUNDUP(COLUMNS(o_c)/2,0)),0,ROW(o_c))),INDEX(SMALL(IF(FREQUENCY(IF(INDEX(o_c,,COLUMN()-ROUNDUP(COLUMNS(o_c)/2,0)),ROW(o_c)),IF(INDEX(o_c,,COLUMN()-ROUNDUP(COLUMNS(o_c)/2,0)),0,ROW(o_c)))&gt;0,ROW(INDIRECT("1:"&amp;ROWS(o_c)+1))),ROW(INDIRECT("1:"&amp;ROWS(o_c)+1))),ROW())),"")</f>
        <v>1</v>
      </c>
      <c r="U7">
        <f t="array" aca="1" ref="U7" ca="1">IFERROR(INDEX(FREQUENCY(IF(INDEX(o_c,,COLUMN()-ROUNDUP(COLUMNS(o_c)/2,0)),ROW(o_c)),IF(INDEX(o_c,,COLUMN()-ROUNDUP(COLUMNS(o_c)/2,0)),0,ROW(o_c))),INDEX(SMALL(IF(FREQUENCY(IF(INDEX(o_c,,COLUMN()-ROUNDUP(COLUMNS(o_c)/2,0)),ROW(o_c)),IF(INDEX(o_c,,COLUMN()-ROUNDUP(COLUMNS(o_c)/2,0)),0,ROW(o_c)))&gt;0,ROW(INDIRECT("1:"&amp;ROWS(o_c)+1))),ROW(INDIRECT("1:"&amp;ROWS(o_c)+1))),ROW())),"")</f>
        <v>2</v>
      </c>
      <c r="V7">
        <f t="array" aca="1" ref="V7" ca="1">IFERROR(INDEX(FREQUENCY(IF(INDEX(o_c,,COLUMN()-ROUNDUP(COLUMNS(o_c)/2,0)),ROW(o_c)),IF(INDEX(o_c,,COLUMN()-ROUNDUP(COLUMNS(o_c)/2,0)),0,ROW(o_c))),INDEX(SMALL(IF(FREQUENCY(IF(INDEX(o_c,,COLUMN()-ROUNDUP(COLUMNS(o_c)/2,0)),ROW(o_c)),IF(INDEX(o_c,,COLUMN()-ROUNDUP(COLUMNS(o_c)/2,0)),0,ROW(o_c)))&gt;0,ROW(INDIRECT("1:"&amp;ROWS(o_c)+1))),ROW(INDIRECT("1:"&amp;ROWS(o_c)+1))),ROW())),"")</f>
        <v>2</v>
      </c>
      <c r="W7" t="str">
        <f t="array" aca="1" ref="W7" ca="1">IFERROR(INDEX(FREQUENCY(IF(INDEX(o_c,,COLUMN()-ROUNDUP(COLUMNS(o_c)/2,0)),ROW(o_c)),IF(INDEX(o_c,,COLUMN()-ROUNDUP(COLUMNS(o_c)/2,0)),0,ROW(o_c))),INDEX(SMALL(IF(FREQUENCY(IF(INDEX(o_c,,COLUMN()-ROUNDUP(COLUMNS(o_c)/2,0)),ROW(o_c)),IF(INDEX(o_c,,COLUMN()-ROUNDUP(COLUMNS(o_c)/2,0)),0,ROW(o_c)))&gt;0,ROW(INDIRECT("1:"&amp;ROWS(o_c)+1))),ROW(INDIRECT("1:"&amp;ROWS(o_c)+1))),ROW())),"")</f>
        <v/>
      </c>
      <c r="X7" t="str">
        <f t="array" aca="1" ref="X7" ca="1">IFERROR(INDEX(FREQUENCY(IF(INDEX(o_c,,COLUMN()-ROUNDUP(COLUMNS(o_c)/2,0)),ROW(o_c)),IF(INDEX(o_c,,COLUMN()-ROUNDUP(COLUMNS(o_c)/2,0)),0,ROW(o_c))),INDEX(SMALL(IF(FREQUENCY(IF(INDEX(o_c,,COLUMN()-ROUNDUP(COLUMNS(o_c)/2,0)),ROW(o_c)),IF(INDEX(o_c,,COLUMN()-ROUNDUP(COLUMNS(o_c)/2,0)),0,ROW(o_c)))&gt;0,ROW(INDIRECT("1:"&amp;ROWS(o_c)+1))),ROW(INDIRECT("1:"&amp;ROWS(o_c)+1))),ROW())),"")</f>
        <v/>
      </c>
      <c r="Y7" t="str">
        <f t="array" aca="1" ref="Y7" ca="1">IFERROR(INDEX(FREQUENCY(IF(INDEX(o_c,,COLUMN()-ROUNDUP(COLUMNS(o_c)/2,0)),ROW(o_c)),IF(INDEX(o_c,,COLUMN()-ROUNDUP(COLUMNS(o_c)/2,0)),0,ROW(o_c))),INDEX(SMALL(IF(FREQUENCY(IF(INDEX(o_c,,COLUMN()-ROUNDUP(COLUMNS(o_c)/2,0)),ROW(o_c)),IF(INDEX(o_c,,COLUMN()-ROUNDUP(COLUMNS(o_c)/2,0)),0,ROW(o_c)))&gt;0,ROW(INDIRECT("1:"&amp;ROWS(o_c)+1))),ROW(INDIRECT("1:"&amp;ROWS(o_c)+1))),ROW())),"")</f>
        <v/>
      </c>
      <c r="Z7">
        <f t="array" aca="1" ref="Z7" ca="1">IFERROR(INDEX(FREQUENCY(IF(INDEX(o_c,,COLUMN()-ROUNDUP(COLUMNS(o_c)/2,0)),ROW(o_c)),IF(INDEX(o_c,,COLUMN()-ROUNDUP(COLUMNS(o_c)/2,0)),0,ROW(o_c))),INDEX(SMALL(IF(FREQUENCY(IF(INDEX(o_c,,COLUMN()-ROUNDUP(COLUMNS(o_c)/2,0)),ROW(o_c)),IF(INDEX(o_c,,COLUMN()-ROUNDUP(COLUMNS(o_c)/2,0)),0,ROW(o_c)))&gt;0,ROW(INDIRECT("1:"&amp;ROWS(o_c)+1))),ROW(INDIRECT("1:"&amp;ROWS(o_c)+1))),ROW())),"")</f>
        <v>1</v>
      </c>
      <c r="AA7">
        <f t="array" aca="1" ref="AA7" ca="1">IFERROR(INDEX(FREQUENCY(IF(INDEX(o_c,,COLUMN()-ROUNDUP(COLUMNS(o_c)/2,0)),ROW(o_c)),IF(INDEX(o_c,,COLUMN()-ROUNDUP(COLUMNS(o_c)/2,0)),0,ROW(o_c))),INDEX(SMALL(IF(FREQUENCY(IF(INDEX(o_c,,COLUMN()-ROUNDUP(COLUMNS(o_c)/2,0)),ROW(o_c)),IF(INDEX(o_c,,COLUMN()-ROUNDUP(COLUMNS(o_c)/2,0)),0,ROW(o_c)))&gt;0,ROW(INDIRECT("1:"&amp;ROWS(o_c)+1))),ROW(INDIRECT("1:"&amp;ROWS(o_c)+1))),ROW())),"")</f>
        <v>1</v>
      </c>
      <c r="AB7" t="str">
        <f t="array" aca="1" ref="AB7" ca="1">IFERROR(INDEX(FREQUENCY(IF(INDEX(o_c,,COLUMN()-ROUNDUP(COLUMNS(o_c)/2,0)),ROW(o_c)),IF(INDEX(o_c,,COLUMN()-ROUNDUP(COLUMNS(o_c)/2,0)),0,ROW(o_c))),INDEX(SMALL(IF(FREQUENCY(IF(INDEX(o_c,,COLUMN()-ROUNDUP(COLUMNS(o_c)/2,0)),ROW(o_c)),IF(INDEX(o_c,,COLUMN()-ROUNDUP(COLUMNS(o_c)/2,0)),0,ROW(o_c)))&gt;0,ROW(INDIRECT("1:"&amp;ROWS(o_c)+1))),ROW(INDIRECT("1:"&amp;ROWS(o_c)+1))),ROW())),"")</f>
        <v/>
      </c>
      <c r="AC7" t="str">
        <f t="array" aca="1" ref="AC7" ca="1">IFERROR(INDEX(FREQUENCY(IF(INDEX(o_c,,COLUMN()-ROUNDUP(COLUMNS(o_c)/2,0)),ROW(o_c)),IF(INDEX(o_c,,COLUMN()-ROUNDUP(COLUMNS(o_c)/2,0)),0,ROW(o_c))),INDEX(SMALL(IF(FREQUENCY(IF(INDEX(o_c,,COLUMN()-ROUNDUP(COLUMNS(o_c)/2,0)),ROW(o_c)),IF(INDEX(o_c,,COLUMN()-ROUNDUP(COLUMNS(o_c)/2,0)),0,ROW(o_c)))&gt;0,ROW(INDIRECT("1:"&amp;ROWS(o_c)+1))),ROW(INDIRECT("1:"&amp;ROWS(o_c)+1))),ROW())),"")</f>
        <v/>
      </c>
      <c r="AD7" t="str">
        <f t="array" aca="1" ref="AD7" ca="1">IFERROR(INDEX(FREQUENCY(IF(INDEX(o_c,,COLUMN()-ROUNDUP(COLUMNS(o_c)/2,0)),ROW(o_c)),IF(INDEX(o_c,,COLUMN()-ROUNDUP(COLUMNS(o_c)/2,0)),0,ROW(o_c))),INDEX(SMALL(IF(FREQUENCY(IF(INDEX(o_c,,COLUMN()-ROUNDUP(COLUMNS(o_c)/2,0)),ROW(o_c)),IF(INDEX(o_c,,COLUMN()-ROUNDUP(COLUMNS(o_c)/2,0)),0,ROW(o_c)))&gt;0,ROW(INDIRECT("1:"&amp;ROWS(o_c)+1))),ROW(INDIRECT("1:"&amp;ROWS(o_c)+1))),ROW())),"")</f>
        <v/>
      </c>
      <c r="AE7">
        <f t="array" aca="1" ref="AE7" ca="1">IFERROR(INDEX(FREQUENCY(IF(INDEX(o_c,,COLUMN()-ROUNDUP(COLUMNS(o_c)/2,0)),ROW(o_c)),IF(INDEX(o_c,,COLUMN()-ROUNDUP(COLUMNS(o_c)/2,0)),0,ROW(o_c))),INDEX(SMALL(IF(FREQUENCY(IF(INDEX(o_c,,COLUMN()-ROUNDUP(COLUMNS(o_c)/2,0)),ROW(o_c)),IF(INDEX(o_c,,COLUMN()-ROUNDUP(COLUMNS(o_c)/2,0)),0,ROW(o_c)))&gt;0,ROW(INDIRECT("1:"&amp;ROWS(o_c)+1))),ROW(INDIRECT("1:"&amp;ROWS(o_c)+1))),ROW())),"")</f>
        <v>3</v>
      </c>
      <c r="AF7" t="str">
        <f t="array" aca="1" ref="AF7" ca="1">IFERROR(INDEX(FREQUENCY(IF(INDEX(o_c,,COLUMN()-ROUNDUP(COLUMNS(o_c)/2,0)),ROW(o_c)),IF(INDEX(o_c,,COLUMN()-ROUNDUP(COLUMNS(o_c)/2,0)),0,ROW(o_c))),INDEX(SMALL(IF(FREQUENCY(IF(INDEX(o_c,,COLUMN()-ROUNDUP(COLUMNS(o_c)/2,0)),ROW(o_c)),IF(INDEX(o_c,,COLUMN()-ROUNDUP(COLUMNS(o_c)/2,0)),0,ROW(o_c)))&gt;0,ROW(INDIRECT("1:"&amp;ROWS(o_c)+1))),ROW(INDIRECT("1:"&amp;ROWS(o_c)+1))),ROW())),"")</f>
        <v/>
      </c>
      <c r="AG7">
        <f t="array" aca="1" ref="AG7" ca="1">IFERROR(INDEX(FREQUENCY(IF(INDEX(o_c,,COLUMN()-ROUNDUP(COLUMNS(o_c)/2,0)),ROW(o_c)),IF(INDEX(o_c,,COLUMN()-ROUNDUP(COLUMNS(o_c)/2,0)),0,ROW(o_c))),INDEX(SMALL(IF(FREQUENCY(IF(INDEX(o_c,,COLUMN()-ROUNDUP(COLUMNS(o_c)/2,0)),ROW(o_c)),IF(INDEX(o_c,,COLUMN()-ROUNDUP(COLUMNS(o_c)/2,0)),0,ROW(o_c)))&gt;0,ROW(INDIRECT("1:"&amp;ROWS(o_c)+1))),ROW(INDIRECT("1:"&amp;ROWS(o_c)+1))),ROW())),"")</f>
        <v>2</v>
      </c>
      <c r="AH7" t="str">
        <f t="array" aca="1" ref="AH7" ca="1">IFERROR(INDEX(FREQUENCY(IF(INDEX(o_c,,COLUMN()-ROUNDUP(COLUMNS(o_c)/2,0)),ROW(o_c)),IF(INDEX(o_c,,COLUMN()-ROUNDUP(COLUMNS(o_c)/2,0)),0,ROW(o_c))),INDEX(SMALL(IF(FREQUENCY(IF(INDEX(o_c,,COLUMN()-ROUNDUP(COLUMNS(o_c)/2,0)),ROW(o_c)),IF(INDEX(o_c,,COLUMN()-ROUNDUP(COLUMNS(o_c)/2,0)),0,ROW(o_c)))&gt;0,ROW(INDIRECT("1:"&amp;ROWS(o_c)+1))),ROW(INDIRECT("1:"&amp;ROWS(o_c)+1))),ROW())),"")</f>
        <v/>
      </c>
      <c r="AI7">
        <f t="array" aca="1" ref="AI7" ca="1">IFERROR(INDEX(FREQUENCY(IF(INDEX(o_c,,COLUMN()-ROUNDUP(COLUMNS(o_c)/2,0)),ROW(o_c)),IF(INDEX(o_c,,COLUMN()-ROUNDUP(COLUMNS(o_c)/2,0)),0,ROW(o_c))),INDEX(SMALL(IF(FREQUENCY(IF(INDEX(o_c,,COLUMN()-ROUNDUP(COLUMNS(o_c)/2,0)),ROW(o_c)),IF(INDEX(o_c,,COLUMN()-ROUNDUP(COLUMNS(o_c)/2,0)),0,ROW(o_c)))&gt;0,ROW(INDIRECT("1:"&amp;ROWS(o_c)+1))),ROW(INDIRECT("1:"&amp;ROWS(o_c)+1))),ROW())),"")</f>
        <v>2</v>
      </c>
      <c r="AJ7" t="str">
        <f t="array" aca="1" ref="AJ7" ca="1">IFERROR(INDEX(FREQUENCY(IF(INDEX(o_c,,COLUMN()-ROUNDUP(COLUMNS(o_c)/2,0)),ROW(o_c)),IF(INDEX(o_c,,COLUMN()-ROUNDUP(COLUMNS(o_c)/2,0)),0,ROW(o_c))),INDEX(SMALL(IF(FREQUENCY(IF(INDEX(o_c,,COLUMN()-ROUNDUP(COLUMNS(o_c)/2,0)),ROW(o_c)),IF(INDEX(o_c,,COLUMN()-ROUNDUP(COLUMNS(o_c)/2,0)),0,ROW(o_c)))&gt;0,ROW(INDIRECT("1:"&amp;ROWS(o_c)+1))),ROW(INDIRECT("1:"&amp;ROWS(o_c)+1))),ROW())),"")</f>
        <v/>
      </c>
      <c r="AK7" t="str">
        <f t="array" aca="1" ref="AK7" ca="1">IFERROR(INDEX(FREQUENCY(IF(INDEX(o_c,,COLUMN()-ROUNDUP(COLUMNS(o_c)/2,0)),ROW(o_c)),IF(INDEX(o_c,,COLUMN()-ROUNDUP(COLUMNS(o_c)/2,0)),0,ROW(o_c))),INDEX(SMALL(IF(FREQUENCY(IF(INDEX(o_c,,COLUMN()-ROUNDUP(COLUMNS(o_c)/2,0)),ROW(o_c)),IF(INDEX(o_c,,COLUMN()-ROUNDUP(COLUMNS(o_c)/2,0)),0,ROW(o_c)))&gt;0,ROW(INDIRECT("1:"&amp;ROWS(o_c)+1))),ROW(INDIRECT("1:"&amp;ROWS(o_c)+1))),ROW())),"")</f>
        <v/>
      </c>
      <c r="AL7" t="str">
        <f t="array" aca="1" ref="AL7" ca="1">IFERROR(INDEX(FREQUENCY(IF(INDEX(o_c,,COLUMN()-ROUNDUP(COLUMNS(o_c)/2,0)),ROW(o_c)),IF(INDEX(o_c,,COLUMN()-ROUNDUP(COLUMNS(o_c)/2,0)),0,ROW(o_c))),INDEX(SMALL(IF(FREQUENCY(IF(INDEX(o_c,,COLUMN()-ROUNDUP(COLUMNS(o_c)/2,0)),ROW(o_c)),IF(INDEX(o_c,,COLUMN()-ROUNDUP(COLUMNS(o_c)/2,0)),0,ROW(o_c)))&gt;0,ROW(INDIRECT("1:"&amp;ROWS(o_c)+1))),ROW(INDIRECT("1:"&amp;ROWS(o_c)+1))),ROW())),"")</f>
        <v/>
      </c>
      <c r="AM7">
        <f t="array" aca="1" ref="AM7" ca="1">IFERROR(INDEX(FREQUENCY(IF(INDEX(o_c,,COLUMN()-ROUNDUP(COLUMNS(o_c)/2,0)),ROW(o_c)),IF(INDEX(o_c,,COLUMN()-ROUNDUP(COLUMNS(o_c)/2,0)),0,ROW(o_c))),INDEX(SMALL(IF(FREQUENCY(IF(INDEX(o_c,,COLUMN()-ROUNDUP(COLUMNS(o_c)/2,0)),ROW(o_c)),IF(INDEX(o_c,,COLUMN()-ROUNDUP(COLUMNS(o_c)/2,0)),0,ROW(o_c)))&gt;0,ROW(INDIRECT("1:"&amp;ROWS(o_c)+1))),ROW(INDIRECT("1:"&amp;ROWS(o_c)+1))),ROW())),"")</f>
        <v>2</v>
      </c>
      <c r="AN7">
        <f t="array" aca="1" ref="AN7" ca="1">IFERROR(INDEX(FREQUENCY(IF(INDEX(o_c,,COLUMN()-ROUNDUP(COLUMNS(o_c)/2,0)),ROW(o_c)),IF(INDEX(o_c,,COLUMN()-ROUNDUP(COLUMNS(o_c)/2,0)),0,ROW(o_c))),INDEX(SMALL(IF(FREQUENCY(IF(INDEX(o_c,,COLUMN()-ROUNDUP(COLUMNS(o_c)/2,0)),ROW(o_c)),IF(INDEX(o_c,,COLUMN()-ROUNDUP(COLUMNS(o_c)/2,0)),0,ROW(o_c)))&gt;0,ROW(INDIRECT("1:"&amp;ROWS(o_c)+1))),ROW(INDIRECT("1:"&amp;ROWS(o_c)+1))),ROW())),"")</f>
        <v>1</v>
      </c>
      <c r="AO7">
        <f t="array" aca="1" ref="AO7" ca="1">IFERROR(INDEX(FREQUENCY(IF(INDEX(o_c,,COLUMN()-ROUNDUP(COLUMNS(o_c)/2,0)),ROW(o_c)),IF(INDEX(o_c,,COLUMN()-ROUNDUP(COLUMNS(o_c)/2,0)),0,ROW(o_c))),INDEX(SMALL(IF(FREQUENCY(IF(INDEX(o_c,,COLUMN()-ROUNDUP(COLUMNS(o_c)/2,0)),ROW(o_c)),IF(INDEX(o_c,,COLUMN()-ROUNDUP(COLUMNS(o_c)/2,0)),0,ROW(o_c)))&gt;0,ROW(INDIRECT("1:"&amp;ROWS(o_c)+1))),ROW(INDIRECT("1:"&amp;ROWS(o_c)+1))),ROW())),"")</f>
        <v>1</v>
      </c>
      <c r="AP7" t="str">
        <f t="array" aca="1" ref="AP7" ca="1">IFERROR(INDEX(FREQUENCY(IF(INDEX(o_c,,COLUMN()-ROUNDUP(COLUMNS(o_c)/2,0)),ROW(o_c)),IF(INDEX(o_c,,COLUMN()-ROUNDUP(COLUMNS(o_c)/2,0)),0,ROW(o_c))),INDEX(SMALL(IF(FREQUENCY(IF(INDEX(o_c,,COLUMN()-ROUNDUP(COLUMNS(o_c)/2,0)),ROW(o_c)),IF(INDEX(o_c,,COLUMN()-ROUNDUP(COLUMNS(o_c)/2,0)),0,ROW(o_c)))&gt;0,ROW(INDIRECT("1:"&amp;ROWS(o_c)+1))),ROW(INDIRECT("1:"&amp;ROWS(o_c)+1))),ROW())),"")</f>
        <v/>
      </c>
      <c r="AQ7" t="str">
        <f t="array" aca="1" ref="AQ7" ca="1">IFERROR(INDEX(FREQUENCY(IF(INDEX(o_c,,COLUMN()-ROUNDUP(COLUMNS(o_c)/2,0)),ROW(o_c)),IF(INDEX(o_c,,COLUMN()-ROUNDUP(COLUMNS(o_c)/2,0)),0,ROW(o_c))),INDEX(SMALL(IF(FREQUENCY(IF(INDEX(o_c,,COLUMN()-ROUNDUP(COLUMNS(o_c)/2,0)),ROW(o_c)),IF(INDEX(o_c,,COLUMN()-ROUNDUP(COLUMNS(o_c)/2,0)),0,ROW(o_c)))&gt;0,ROW(INDIRECT("1:"&amp;ROWS(o_c)+1))),ROW(INDIRECT("1:"&amp;ROWS(o_c)+1))),ROW())),"")</f>
        <v/>
      </c>
      <c r="AR7" t="str">
        <f t="array" aca="1" ref="AR7" ca="1">IFERROR(INDEX(FREQUENCY(IF(INDEX(o_c,,COLUMN()-ROUNDUP(COLUMNS(o_c)/2,0)),ROW(o_c)),IF(INDEX(o_c,,COLUMN()-ROUNDUP(COLUMNS(o_c)/2,0)),0,ROW(o_c))),INDEX(SMALL(IF(FREQUENCY(IF(INDEX(o_c,,COLUMN()-ROUNDUP(COLUMNS(o_c)/2,0)),ROW(o_c)),IF(INDEX(o_c,,COLUMN()-ROUNDUP(COLUMNS(o_c)/2,0)),0,ROW(o_c)))&gt;0,ROW(INDIRECT("1:"&amp;ROWS(o_c)+1))),ROW(INDIRECT("1:"&amp;ROWS(o_c)+1))),ROW())),"")</f>
        <v/>
      </c>
      <c r="AS7" t="str">
        <f t="array" aca="1" ref="AS7" ca="1">IFERROR(INDEX(FREQUENCY(IF(INDEX(o_c,,COLUMN()-ROUNDUP(COLUMNS(o_c)/2,0)),ROW(o_c)),IF(INDEX(o_c,,COLUMN()-ROUNDUP(COLUMNS(o_c)/2,0)),0,ROW(o_c))),INDEX(SMALL(IF(FREQUENCY(IF(INDEX(o_c,,COLUMN()-ROUNDUP(COLUMNS(o_c)/2,0)),ROW(o_c)),IF(INDEX(o_c,,COLUMN()-ROUNDUP(COLUMNS(o_c)/2,0)),0,ROW(o_c)))&gt;0,ROW(INDIRECT("1:"&amp;ROWS(o_c)+1))),ROW(INDIRECT("1:"&amp;ROWS(o_c)+1))),ROW())),"")</f>
        <v/>
      </c>
      <c r="AV7" s="11"/>
    </row>
    <row r="8" spans="1:49" ht="13.5" customHeight="1" x14ac:dyDescent="0.25">
      <c r="P8" t="str">
        <f t="array" aca="1" ref="P8" ca="1">IFERROR(INDEX(FREQUENCY(IF(INDEX(o_c,,COLUMN()-ROUNDUP(COLUMNS(o_c)/2,0)),ROW(o_c)),IF(INDEX(o_c,,COLUMN()-ROUNDUP(COLUMNS(o_c)/2,0)),0,ROW(o_c))),INDEX(SMALL(IF(FREQUENCY(IF(INDEX(o_c,,COLUMN()-ROUNDUP(COLUMNS(o_c)/2,0)),ROW(o_c)),IF(INDEX(o_c,,COLUMN()-ROUNDUP(COLUMNS(o_c)/2,0)),0,ROW(o_c)))&gt;0,ROW(INDIRECT("1:"&amp;ROWS(o_c)+1))),ROW(INDIRECT("1:"&amp;ROWS(o_c)+1))),ROW())),"")</f>
        <v/>
      </c>
      <c r="Q8">
        <f t="array" aca="1" ref="Q8" ca="1">IFERROR(INDEX(FREQUENCY(IF(INDEX(o_c,,COLUMN()-ROUNDUP(COLUMNS(o_c)/2,0)),ROW(o_c)),IF(INDEX(o_c,,COLUMN()-ROUNDUP(COLUMNS(o_c)/2,0)),0,ROW(o_c))),INDEX(SMALL(IF(FREQUENCY(IF(INDEX(o_c,,COLUMN()-ROUNDUP(COLUMNS(o_c)/2,0)),ROW(o_c)),IF(INDEX(o_c,,COLUMN()-ROUNDUP(COLUMNS(o_c)/2,0)),0,ROW(o_c)))&gt;0,ROW(INDIRECT("1:"&amp;ROWS(o_c)+1))),ROW(INDIRECT("1:"&amp;ROWS(o_c)+1))),ROW())),"")</f>
        <v>4</v>
      </c>
      <c r="R8" t="str">
        <f t="array" aca="1" ref="R8" ca="1">IFERROR(INDEX(FREQUENCY(IF(INDEX(o_c,,COLUMN()-ROUNDUP(COLUMNS(o_c)/2,0)),ROW(o_c)),IF(INDEX(o_c,,COLUMN()-ROUNDUP(COLUMNS(o_c)/2,0)),0,ROW(o_c))),INDEX(SMALL(IF(FREQUENCY(IF(INDEX(o_c,,COLUMN()-ROUNDUP(COLUMNS(o_c)/2,0)),ROW(o_c)),IF(INDEX(o_c,,COLUMN()-ROUNDUP(COLUMNS(o_c)/2,0)),0,ROW(o_c)))&gt;0,ROW(INDIRECT("1:"&amp;ROWS(o_c)+1))),ROW(INDIRECT("1:"&amp;ROWS(o_c)+1))),ROW())),"")</f>
        <v/>
      </c>
      <c r="S8" t="str">
        <f t="array" aca="1" ref="S8" ca="1">IFERROR(INDEX(FREQUENCY(IF(INDEX(o_c,,COLUMN()-ROUNDUP(COLUMNS(o_c)/2,0)),ROW(o_c)),IF(INDEX(o_c,,COLUMN()-ROUNDUP(COLUMNS(o_c)/2,0)),0,ROW(o_c))),INDEX(SMALL(IF(FREQUENCY(IF(INDEX(o_c,,COLUMN()-ROUNDUP(COLUMNS(o_c)/2,0)),ROW(o_c)),IF(INDEX(o_c,,COLUMN()-ROUNDUP(COLUMNS(o_c)/2,0)),0,ROW(o_c)))&gt;0,ROW(INDIRECT("1:"&amp;ROWS(o_c)+1))),ROW(INDIRECT("1:"&amp;ROWS(o_c)+1))),ROW())),"")</f>
        <v/>
      </c>
      <c r="T8" t="str">
        <f t="array" aca="1" ref="T8" ca="1">IFERROR(INDEX(FREQUENCY(IF(INDEX(o_c,,COLUMN()-ROUNDUP(COLUMNS(o_c)/2,0)),ROW(o_c)),IF(INDEX(o_c,,COLUMN()-ROUNDUP(COLUMNS(o_c)/2,0)),0,ROW(o_c))),INDEX(SMALL(IF(FREQUENCY(IF(INDEX(o_c,,COLUMN()-ROUNDUP(COLUMNS(o_c)/2,0)),ROW(o_c)),IF(INDEX(o_c,,COLUMN()-ROUNDUP(COLUMNS(o_c)/2,0)),0,ROW(o_c)))&gt;0,ROW(INDIRECT("1:"&amp;ROWS(o_c)+1))),ROW(INDIRECT("1:"&amp;ROWS(o_c)+1))),ROW())),"")</f>
        <v/>
      </c>
      <c r="U8">
        <f t="array" aca="1" ref="U8" ca="1">IFERROR(INDEX(FREQUENCY(IF(INDEX(o_c,,COLUMN()-ROUNDUP(COLUMNS(o_c)/2,0)),ROW(o_c)),IF(INDEX(o_c,,COLUMN()-ROUNDUP(COLUMNS(o_c)/2,0)),0,ROW(o_c))),INDEX(SMALL(IF(FREQUENCY(IF(INDEX(o_c,,COLUMN()-ROUNDUP(COLUMNS(o_c)/2,0)),ROW(o_c)),IF(INDEX(o_c,,COLUMN()-ROUNDUP(COLUMNS(o_c)/2,0)),0,ROW(o_c)))&gt;0,ROW(INDIRECT("1:"&amp;ROWS(o_c)+1))),ROW(INDIRECT("1:"&amp;ROWS(o_c)+1))),ROW())),"")</f>
        <v>2</v>
      </c>
      <c r="V8" t="str">
        <f t="array" aca="1" ref="V8" ca="1">IFERROR(INDEX(FREQUENCY(IF(INDEX(o_c,,COLUMN()-ROUNDUP(COLUMNS(o_c)/2,0)),ROW(o_c)),IF(INDEX(o_c,,COLUMN()-ROUNDUP(COLUMNS(o_c)/2,0)),0,ROW(o_c))),INDEX(SMALL(IF(FREQUENCY(IF(INDEX(o_c,,COLUMN()-ROUNDUP(COLUMNS(o_c)/2,0)),ROW(o_c)),IF(INDEX(o_c,,COLUMN()-ROUNDUP(COLUMNS(o_c)/2,0)),0,ROW(o_c)))&gt;0,ROW(INDIRECT("1:"&amp;ROWS(o_c)+1))),ROW(INDIRECT("1:"&amp;ROWS(o_c)+1))),ROW())),"")</f>
        <v/>
      </c>
      <c r="W8" t="str">
        <f t="array" aca="1" ref="W8" ca="1">IFERROR(INDEX(FREQUENCY(IF(INDEX(o_c,,COLUMN()-ROUNDUP(COLUMNS(o_c)/2,0)),ROW(o_c)),IF(INDEX(o_c,,COLUMN()-ROUNDUP(COLUMNS(o_c)/2,0)),0,ROW(o_c))),INDEX(SMALL(IF(FREQUENCY(IF(INDEX(o_c,,COLUMN()-ROUNDUP(COLUMNS(o_c)/2,0)),ROW(o_c)),IF(INDEX(o_c,,COLUMN()-ROUNDUP(COLUMNS(o_c)/2,0)),0,ROW(o_c)))&gt;0,ROW(INDIRECT("1:"&amp;ROWS(o_c)+1))),ROW(INDIRECT("1:"&amp;ROWS(o_c)+1))),ROW())),"")</f>
        <v/>
      </c>
      <c r="X8" t="str">
        <f t="array" aca="1" ref="X8" ca="1">IFERROR(INDEX(FREQUENCY(IF(INDEX(o_c,,COLUMN()-ROUNDUP(COLUMNS(o_c)/2,0)),ROW(o_c)),IF(INDEX(o_c,,COLUMN()-ROUNDUP(COLUMNS(o_c)/2,0)),0,ROW(o_c))),INDEX(SMALL(IF(FREQUENCY(IF(INDEX(o_c,,COLUMN()-ROUNDUP(COLUMNS(o_c)/2,0)),ROW(o_c)),IF(INDEX(o_c,,COLUMN()-ROUNDUP(COLUMNS(o_c)/2,0)),0,ROW(o_c)))&gt;0,ROW(INDIRECT("1:"&amp;ROWS(o_c)+1))),ROW(INDIRECT("1:"&amp;ROWS(o_c)+1))),ROW())),"")</f>
        <v/>
      </c>
      <c r="Y8" t="str">
        <f t="array" aca="1" ref="Y8" ca="1">IFERROR(INDEX(FREQUENCY(IF(INDEX(o_c,,COLUMN()-ROUNDUP(COLUMNS(o_c)/2,0)),ROW(o_c)),IF(INDEX(o_c,,COLUMN()-ROUNDUP(COLUMNS(o_c)/2,0)),0,ROW(o_c))),INDEX(SMALL(IF(FREQUENCY(IF(INDEX(o_c,,COLUMN()-ROUNDUP(COLUMNS(o_c)/2,0)),ROW(o_c)),IF(INDEX(o_c,,COLUMN()-ROUNDUP(COLUMNS(o_c)/2,0)),0,ROW(o_c)))&gt;0,ROW(INDIRECT("1:"&amp;ROWS(o_c)+1))),ROW(INDIRECT("1:"&amp;ROWS(o_c)+1))),ROW())),"")</f>
        <v/>
      </c>
      <c r="Z8">
        <f t="array" aca="1" ref="Z8" ca="1">IFERROR(INDEX(FREQUENCY(IF(INDEX(o_c,,COLUMN()-ROUNDUP(COLUMNS(o_c)/2,0)),ROW(o_c)),IF(INDEX(o_c,,COLUMN()-ROUNDUP(COLUMNS(o_c)/2,0)),0,ROW(o_c))),INDEX(SMALL(IF(FREQUENCY(IF(INDEX(o_c,,COLUMN()-ROUNDUP(COLUMNS(o_c)/2,0)),ROW(o_c)),IF(INDEX(o_c,,COLUMN()-ROUNDUP(COLUMNS(o_c)/2,0)),0,ROW(o_c)))&gt;0,ROW(INDIRECT("1:"&amp;ROWS(o_c)+1))),ROW(INDIRECT("1:"&amp;ROWS(o_c)+1))),ROW())),"")</f>
        <v>2</v>
      </c>
      <c r="AA8" t="str">
        <f t="array" aca="1" ref="AA8" ca="1">IFERROR(INDEX(FREQUENCY(IF(INDEX(o_c,,COLUMN()-ROUNDUP(COLUMNS(o_c)/2,0)),ROW(o_c)),IF(INDEX(o_c,,COLUMN()-ROUNDUP(COLUMNS(o_c)/2,0)),0,ROW(o_c))),INDEX(SMALL(IF(FREQUENCY(IF(INDEX(o_c,,COLUMN()-ROUNDUP(COLUMNS(o_c)/2,0)),ROW(o_c)),IF(INDEX(o_c,,COLUMN()-ROUNDUP(COLUMNS(o_c)/2,0)),0,ROW(o_c)))&gt;0,ROW(INDIRECT("1:"&amp;ROWS(o_c)+1))),ROW(INDIRECT("1:"&amp;ROWS(o_c)+1))),ROW())),"")</f>
        <v/>
      </c>
      <c r="AB8" t="str">
        <f t="array" aca="1" ref="AB8" ca="1">IFERROR(INDEX(FREQUENCY(IF(INDEX(o_c,,COLUMN()-ROUNDUP(COLUMNS(o_c)/2,0)),ROW(o_c)),IF(INDEX(o_c,,COLUMN()-ROUNDUP(COLUMNS(o_c)/2,0)),0,ROW(o_c))),INDEX(SMALL(IF(FREQUENCY(IF(INDEX(o_c,,COLUMN()-ROUNDUP(COLUMNS(o_c)/2,0)),ROW(o_c)),IF(INDEX(o_c,,COLUMN()-ROUNDUP(COLUMNS(o_c)/2,0)),0,ROW(o_c)))&gt;0,ROW(INDIRECT("1:"&amp;ROWS(o_c)+1))),ROW(INDIRECT("1:"&amp;ROWS(o_c)+1))),ROW())),"")</f>
        <v/>
      </c>
      <c r="AC8" t="str">
        <f t="array" aca="1" ref="AC8" ca="1">IFERROR(INDEX(FREQUENCY(IF(INDEX(o_c,,COLUMN()-ROUNDUP(COLUMNS(o_c)/2,0)),ROW(o_c)),IF(INDEX(o_c,,COLUMN()-ROUNDUP(COLUMNS(o_c)/2,0)),0,ROW(o_c))),INDEX(SMALL(IF(FREQUENCY(IF(INDEX(o_c,,COLUMN()-ROUNDUP(COLUMNS(o_c)/2,0)),ROW(o_c)),IF(INDEX(o_c,,COLUMN()-ROUNDUP(COLUMNS(o_c)/2,0)),0,ROW(o_c)))&gt;0,ROW(INDIRECT("1:"&amp;ROWS(o_c)+1))),ROW(INDIRECT("1:"&amp;ROWS(o_c)+1))),ROW())),"")</f>
        <v/>
      </c>
      <c r="AD8" t="str">
        <f t="array" aca="1" ref="AD8" ca="1">IFERROR(INDEX(FREQUENCY(IF(INDEX(o_c,,COLUMN()-ROUNDUP(COLUMNS(o_c)/2,0)),ROW(o_c)),IF(INDEX(o_c,,COLUMN()-ROUNDUP(COLUMNS(o_c)/2,0)),0,ROW(o_c))),INDEX(SMALL(IF(FREQUENCY(IF(INDEX(o_c,,COLUMN()-ROUNDUP(COLUMNS(o_c)/2,0)),ROW(o_c)),IF(INDEX(o_c,,COLUMN()-ROUNDUP(COLUMNS(o_c)/2,0)),0,ROW(o_c)))&gt;0,ROW(INDIRECT("1:"&amp;ROWS(o_c)+1))),ROW(INDIRECT("1:"&amp;ROWS(o_c)+1))),ROW())),"")</f>
        <v/>
      </c>
      <c r="AE8" t="str">
        <f t="array" aca="1" ref="AE8" ca="1">IFERROR(INDEX(FREQUENCY(IF(INDEX(o_c,,COLUMN()-ROUNDUP(COLUMNS(o_c)/2,0)),ROW(o_c)),IF(INDEX(o_c,,COLUMN()-ROUNDUP(COLUMNS(o_c)/2,0)),0,ROW(o_c))),INDEX(SMALL(IF(FREQUENCY(IF(INDEX(o_c,,COLUMN()-ROUNDUP(COLUMNS(o_c)/2,0)),ROW(o_c)),IF(INDEX(o_c,,COLUMN()-ROUNDUP(COLUMNS(o_c)/2,0)),0,ROW(o_c)))&gt;0,ROW(INDIRECT("1:"&amp;ROWS(o_c)+1))),ROW(INDIRECT("1:"&amp;ROWS(o_c)+1))),ROW())),"")</f>
        <v/>
      </c>
      <c r="AF8" t="str">
        <f t="array" aca="1" ref="AF8" ca="1">IFERROR(INDEX(FREQUENCY(IF(INDEX(o_c,,COLUMN()-ROUNDUP(COLUMNS(o_c)/2,0)),ROW(o_c)),IF(INDEX(o_c,,COLUMN()-ROUNDUP(COLUMNS(o_c)/2,0)),0,ROW(o_c))),INDEX(SMALL(IF(FREQUENCY(IF(INDEX(o_c,,COLUMN()-ROUNDUP(COLUMNS(o_c)/2,0)),ROW(o_c)),IF(INDEX(o_c,,COLUMN()-ROUNDUP(COLUMNS(o_c)/2,0)),0,ROW(o_c)))&gt;0,ROW(INDIRECT("1:"&amp;ROWS(o_c)+1))),ROW(INDIRECT("1:"&amp;ROWS(o_c)+1))),ROW())),"")</f>
        <v/>
      </c>
      <c r="AG8">
        <f t="array" aca="1" ref="AG8" ca="1">IFERROR(INDEX(FREQUENCY(IF(INDEX(o_c,,COLUMN()-ROUNDUP(COLUMNS(o_c)/2,0)),ROW(o_c)),IF(INDEX(o_c,,COLUMN()-ROUNDUP(COLUMNS(o_c)/2,0)),0,ROW(o_c))),INDEX(SMALL(IF(FREQUENCY(IF(INDEX(o_c,,COLUMN()-ROUNDUP(COLUMNS(o_c)/2,0)),ROW(o_c)),IF(INDEX(o_c,,COLUMN()-ROUNDUP(COLUMNS(o_c)/2,0)),0,ROW(o_c)))&gt;0,ROW(INDIRECT("1:"&amp;ROWS(o_c)+1))),ROW(INDIRECT("1:"&amp;ROWS(o_c)+1))),ROW())),"")</f>
        <v>4</v>
      </c>
      <c r="AH8" t="str">
        <f t="array" aca="1" ref="AH8" ca="1">IFERROR(INDEX(FREQUENCY(IF(INDEX(o_c,,COLUMN()-ROUNDUP(COLUMNS(o_c)/2,0)),ROW(o_c)),IF(INDEX(o_c,,COLUMN()-ROUNDUP(COLUMNS(o_c)/2,0)),0,ROW(o_c))),INDEX(SMALL(IF(FREQUENCY(IF(INDEX(o_c,,COLUMN()-ROUNDUP(COLUMNS(o_c)/2,0)),ROW(o_c)),IF(INDEX(o_c,,COLUMN()-ROUNDUP(COLUMNS(o_c)/2,0)),0,ROW(o_c)))&gt;0,ROW(INDIRECT("1:"&amp;ROWS(o_c)+1))),ROW(INDIRECT("1:"&amp;ROWS(o_c)+1))),ROW())),"")</f>
        <v/>
      </c>
      <c r="AI8" t="str">
        <f t="array" aca="1" ref="AI8" ca="1">IFERROR(INDEX(FREQUENCY(IF(INDEX(o_c,,COLUMN()-ROUNDUP(COLUMNS(o_c)/2,0)),ROW(o_c)),IF(INDEX(o_c,,COLUMN()-ROUNDUP(COLUMNS(o_c)/2,0)),0,ROW(o_c))),INDEX(SMALL(IF(FREQUENCY(IF(INDEX(o_c,,COLUMN()-ROUNDUP(COLUMNS(o_c)/2,0)),ROW(o_c)),IF(INDEX(o_c,,COLUMN()-ROUNDUP(COLUMNS(o_c)/2,0)),0,ROW(o_c)))&gt;0,ROW(INDIRECT("1:"&amp;ROWS(o_c)+1))),ROW(INDIRECT("1:"&amp;ROWS(o_c)+1))),ROW())),"")</f>
        <v/>
      </c>
      <c r="AJ8" t="str">
        <f t="array" aca="1" ref="AJ8" ca="1">IFERROR(INDEX(FREQUENCY(IF(INDEX(o_c,,COLUMN()-ROUNDUP(COLUMNS(o_c)/2,0)),ROW(o_c)),IF(INDEX(o_c,,COLUMN()-ROUNDUP(COLUMNS(o_c)/2,0)),0,ROW(o_c))),INDEX(SMALL(IF(FREQUENCY(IF(INDEX(o_c,,COLUMN()-ROUNDUP(COLUMNS(o_c)/2,0)),ROW(o_c)),IF(INDEX(o_c,,COLUMN()-ROUNDUP(COLUMNS(o_c)/2,0)),0,ROW(o_c)))&gt;0,ROW(INDIRECT("1:"&amp;ROWS(o_c)+1))),ROW(INDIRECT("1:"&amp;ROWS(o_c)+1))),ROW())),"")</f>
        <v/>
      </c>
      <c r="AK8" t="str">
        <f t="array" aca="1" ref="AK8" ca="1">IFERROR(INDEX(FREQUENCY(IF(INDEX(o_c,,COLUMN()-ROUNDUP(COLUMNS(o_c)/2,0)),ROW(o_c)),IF(INDEX(o_c,,COLUMN()-ROUNDUP(COLUMNS(o_c)/2,0)),0,ROW(o_c))),INDEX(SMALL(IF(FREQUENCY(IF(INDEX(o_c,,COLUMN()-ROUNDUP(COLUMNS(o_c)/2,0)),ROW(o_c)),IF(INDEX(o_c,,COLUMN()-ROUNDUP(COLUMNS(o_c)/2,0)),0,ROW(o_c)))&gt;0,ROW(INDIRECT("1:"&amp;ROWS(o_c)+1))),ROW(INDIRECT("1:"&amp;ROWS(o_c)+1))),ROW())),"")</f>
        <v/>
      </c>
      <c r="AL8" t="str">
        <f t="array" aca="1" ref="AL8" ca="1">IFERROR(INDEX(FREQUENCY(IF(INDEX(o_c,,COLUMN()-ROUNDUP(COLUMNS(o_c)/2,0)),ROW(o_c)),IF(INDEX(o_c,,COLUMN()-ROUNDUP(COLUMNS(o_c)/2,0)),0,ROW(o_c))),INDEX(SMALL(IF(FREQUENCY(IF(INDEX(o_c,,COLUMN()-ROUNDUP(COLUMNS(o_c)/2,0)),ROW(o_c)),IF(INDEX(o_c,,COLUMN()-ROUNDUP(COLUMNS(o_c)/2,0)),0,ROW(o_c)))&gt;0,ROW(INDIRECT("1:"&amp;ROWS(o_c)+1))),ROW(INDIRECT("1:"&amp;ROWS(o_c)+1))),ROW())),"")</f>
        <v/>
      </c>
      <c r="AM8">
        <f t="array" aca="1" ref="AM8" ca="1">IFERROR(INDEX(FREQUENCY(IF(INDEX(o_c,,COLUMN()-ROUNDUP(COLUMNS(o_c)/2,0)),ROW(o_c)),IF(INDEX(o_c,,COLUMN()-ROUNDUP(COLUMNS(o_c)/2,0)),0,ROW(o_c))),INDEX(SMALL(IF(FREQUENCY(IF(INDEX(o_c,,COLUMN()-ROUNDUP(COLUMNS(o_c)/2,0)),ROW(o_c)),IF(INDEX(o_c,,COLUMN()-ROUNDUP(COLUMNS(o_c)/2,0)),0,ROW(o_c)))&gt;0,ROW(INDIRECT("1:"&amp;ROWS(o_c)+1))),ROW(INDIRECT("1:"&amp;ROWS(o_c)+1))),ROW())),"")</f>
        <v>1</v>
      </c>
      <c r="AN8">
        <f t="array" aca="1" ref="AN8" ca="1">IFERROR(INDEX(FREQUENCY(IF(INDEX(o_c,,COLUMN()-ROUNDUP(COLUMNS(o_c)/2,0)),ROW(o_c)),IF(INDEX(o_c,,COLUMN()-ROUNDUP(COLUMNS(o_c)/2,0)),0,ROW(o_c))),INDEX(SMALL(IF(FREQUENCY(IF(INDEX(o_c,,COLUMN()-ROUNDUP(COLUMNS(o_c)/2,0)),ROW(o_c)),IF(INDEX(o_c,,COLUMN()-ROUNDUP(COLUMNS(o_c)/2,0)),0,ROW(o_c)))&gt;0,ROW(INDIRECT("1:"&amp;ROWS(o_c)+1))),ROW(INDIRECT("1:"&amp;ROWS(o_c)+1))),ROW())),"")</f>
        <v>1</v>
      </c>
      <c r="AO8" t="str">
        <f t="array" aca="1" ref="AO8" ca="1">IFERROR(INDEX(FREQUENCY(IF(INDEX(o_c,,COLUMN()-ROUNDUP(COLUMNS(o_c)/2,0)),ROW(o_c)),IF(INDEX(o_c,,COLUMN()-ROUNDUP(COLUMNS(o_c)/2,0)),0,ROW(o_c))),INDEX(SMALL(IF(FREQUENCY(IF(INDEX(o_c,,COLUMN()-ROUNDUP(COLUMNS(o_c)/2,0)),ROW(o_c)),IF(INDEX(o_c,,COLUMN()-ROUNDUP(COLUMNS(o_c)/2,0)),0,ROW(o_c)))&gt;0,ROW(INDIRECT("1:"&amp;ROWS(o_c)+1))),ROW(INDIRECT("1:"&amp;ROWS(o_c)+1))),ROW())),"")</f>
        <v/>
      </c>
      <c r="AP8" t="str">
        <f t="array" aca="1" ref="AP8" ca="1">IFERROR(INDEX(FREQUENCY(IF(INDEX(o_c,,COLUMN()-ROUNDUP(COLUMNS(o_c)/2,0)),ROW(o_c)),IF(INDEX(o_c,,COLUMN()-ROUNDUP(COLUMNS(o_c)/2,0)),0,ROW(o_c))),INDEX(SMALL(IF(FREQUENCY(IF(INDEX(o_c,,COLUMN()-ROUNDUP(COLUMNS(o_c)/2,0)),ROW(o_c)),IF(INDEX(o_c,,COLUMN()-ROUNDUP(COLUMNS(o_c)/2,0)),0,ROW(o_c)))&gt;0,ROW(INDIRECT("1:"&amp;ROWS(o_c)+1))),ROW(INDIRECT("1:"&amp;ROWS(o_c)+1))),ROW())),"")</f>
        <v/>
      </c>
      <c r="AQ8" t="str">
        <f t="array" aca="1" ref="AQ8" ca="1">IFERROR(INDEX(FREQUENCY(IF(INDEX(o_c,,COLUMN()-ROUNDUP(COLUMNS(o_c)/2,0)),ROW(o_c)),IF(INDEX(o_c,,COLUMN()-ROUNDUP(COLUMNS(o_c)/2,0)),0,ROW(o_c))),INDEX(SMALL(IF(FREQUENCY(IF(INDEX(o_c,,COLUMN()-ROUNDUP(COLUMNS(o_c)/2,0)),ROW(o_c)),IF(INDEX(o_c,,COLUMN()-ROUNDUP(COLUMNS(o_c)/2,0)),0,ROW(o_c)))&gt;0,ROW(INDIRECT("1:"&amp;ROWS(o_c)+1))),ROW(INDIRECT("1:"&amp;ROWS(o_c)+1))),ROW())),"")</f>
        <v/>
      </c>
      <c r="AR8" t="str">
        <f t="array" aca="1" ref="AR8" ca="1">IFERROR(INDEX(FREQUENCY(IF(INDEX(o_c,,COLUMN()-ROUNDUP(COLUMNS(o_c)/2,0)),ROW(o_c)),IF(INDEX(o_c,,COLUMN()-ROUNDUP(COLUMNS(o_c)/2,0)),0,ROW(o_c))),INDEX(SMALL(IF(FREQUENCY(IF(INDEX(o_c,,COLUMN()-ROUNDUP(COLUMNS(o_c)/2,0)),ROW(o_c)),IF(INDEX(o_c,,COLUMN()-ROUNDUP(COLUMNS(o_c)/2,0)),0,ROW(o_c)))&gt;0,ROW(INDIRECT("1:"&amp;ROWS(o_c)+1))),ROW(INDIRECT("1:"&amp;ROWS(o_c)+1))),ROW())),"")</f>
        <v/>
      </c>
      <c r="AS8" t="str">
        <f t="array" aca="1" ref="AS8" ca="1">IFERROR(INDEX(FREQUENCY(IF(INDEX(o_c,,COLUMN()-ROUNDUP(COLUMNS(o_c)/2,0)),ROW(o_c)),IF(INDEX(o_c,,COLUMN()-ROUNDUP(COLUMNS(o_c)/2,0)),0,ROW(o_c))),INDEX(SMALL(IF(FREQUENCY(IF(INDEX(o_c,,COLUMN()-ROUNDUP(COLUMNS(o_c)/2,0)),ROW(o_c)),IF(INDEX(o_c,,COLUMN()-ROUNDUP(COLUMNS(o_c)/2,0)),0,ROW(o_c)))&gt;0,ROW(INDIRECT("1:"&amp;ROWS(o_c)+1))),ROW(INDIRECT("1:"&amp;ROWS(o_c)+1))),ROW())),"")</f>
        <v/>
      </c>
      <c r="AV8" s="11"/>
    </row>
    <row r="9" spans="1:49" ht="13.5" customHeight="1" x14ac:dyDescent="0.25">
      <c r="P9" t="str">
        <f t="array" aca="1" ref="P9" ca="1">IFERROR(INDEX(FREQUENCY(IF(INDEX(o_c,,COLUMN()-ROUNDUP(COLUMNS(o_c)/2,0)),ROW(o_c)),IF(INDEX(o_c,,COLUMN()-ROUNDUP(COLUMNS(o_c)/2,0)),0,ROW(o_c))),INDEX(SMALL(IF(FREQUENCY(IF(INDEX(o_c,,COLUMN()-ROUNDUP(COLUMNS(o_c)/2,0)),ROW(o_c)),IF(INDEX(o_c,,COLUMN()-ROUNDUP(COLUMNS(o_c)/2,0)),0,ROW(o_c)))&gt;0,ROW(INDIRECT("1:"&amp;ROWS(o_c)+1))),ROW(INDIRECT("1:"&amp;ROWS(o_c)+1))),ROW())),"")</f>
        <v/>
      </c>
      <c r="Q9" t="str">
        <f t="array" aca="1" ref="Q9" ca="1">IFERROR(INDEX(FREQUENCY(IF(INDEX(o_c,,COLUMN()-ROUNDUP(COLUMNS(o_c)/2,0)),ROW(o_c)),IF(INDEX(o_c,,COLUMN()-ROUNDUP(COLUMNS(o_c)/2,0)),0,ROW(o_c))),INDEX(SMALL(IF(FREQUENCY(IF(INDEX(o_c,,COLUMN()-ROUNDUP(COLUMNS(o_c)/2,0)),ROW(o_c)),IF(INDEX(o_c,,COLUMN()-ROUNDUP(COLUMNS(o_c)/2,0)),0,ROW(o_c)))&gt;0,ROW(INDIRECT("1:"&amp;ROWS(o_c)+1))),ROW(INDIRECT("1:"&amp;ROWS(o_c)+1))),ROW())),"")</f>
        <v/>
      </c>
      <c r="R9" t="str">
        <f t="array" aca="1" ref="R9" ca="1">IFERROR(INDEX(FREQUENCY(IF(INDEX(o_c,,COLUMN()-ROUNDUP(COLUMNS(o_c)/2,0)),ROW(o_c)),IF(INDEX(o_c,,COLUMN()-ROUNDUP(COLUMNS(o_c)/2,0)),0,ROW(o_c))),INDEX(SMALL(IF(FREQUENCY(IF(INDEX(o_c,,COLUMN()-ROUNDUP(COLUMNS(o_c)/2,0)),ROW(o_c)),IF(INDEX(o_c,,COLUMN()-ROUNDUP(COLUMNS(o_c)/2,0)),0,ROW(o_c)))&gt;0,ROW(INDIRECT("1:"&amp;ROWS(o_c)+1))),ROW(INDIRECT("1:"&amp;ROWS(o_c)+1))),ROW())),"")</f>
        <v/>
      </c>
      <c r="S9" t="str">
        <f t="array" aca="1" ref="S9" ca="1">IFERROR(INDEX(FREQUENCY(IF(INDEX(o_c,,COLUMN()-ROUNDUP(COLUMNS(o_c)/2,0)),ROW(o_c)),IF(INDEX(o_c,,COLUMN()-ROUNDUP(COLUMNS(o_c)/2,0)),0,ROW(o_c))),INDEX(SMALL(IF(FREQUENCY(IF(INDEX(o_c,,COLUMN()-ROUNDUP(COLUMNS(o_c)/2,0)),ROW(o_c)),IF(INDEX(o_c,,COLUMN()-ROUNDUP(COLUMNS(o_c)/2,0)),0,ROW(o_c)))&gt;0,ROW(INDIRECT("1:"&amp;ROWS(o_c)+1))),ROW(INDIRECT("1:"&amp;ROWS(o_c)+1))),ROW())),"")</f>
        <v/>
      </c>
      <c r="T9" t="str">
        <f t="array" aca="1" ref="T9" ca="1">IFERROR(INDEX(FREQUENCY(IF(INDEX(o_c,,COLUMN()-ROUNDUP(COLUMNS(o_c)/2,0)),ROW(o_c)),IF(INDEX(o_c,,COLUMN()-ROUNDUP(COLUMNS(o_c)/2,0)),0,ROW(o_c))),INDEX(SMALL(IF(FREQUENCY(IF(INDEX(o_c,,COLUMN()-ROUNDUP(COLUMNS(o_c)/2,0)),ROW(o_c)),IF(INDEX(o_c,,COLUMN()-ROUNDUP(COLUMNS(o_c)/2,0)),0,ROW(o_c)))&gt;0,ROW(INDIRECT("1:"&amp;ROWS(o_c)+1))),ROW(INDIRECT("1:"&amp;ROWS(o_c)+1))),ROW())),"")</f>
        <v/>
      </c>
      <c r="U9" t="str">
        <f t="array" aca="1" ref="U9" ca="1">IFERROR(INDEX(FREQUENCY(IF(INDEX(o_c,,COLUMN()-ROUNDUP(COLUMNS(o_c)/2,0)),ROW(o_c)),IF(INDEX(o_c,,COLUMN()-ROUNDUP(COLUMNS(o_c)/2,0)),0,ROW(o_c))),INDEX(SMALL(IF(FREQUENCY(IF(INDEX(o_c,,COLUMN()-ROUNDUP(COLUMNS(o_c)/2,0)),ROW(o_c)),IF(INDEX(o_c,,COLUMN()-ROUNDUP(COLUMNS(o_c)/2,0)),0,ROW(o_c)))&gt;0,ROW(INDIRECT("1:"&amp;ROWS(o_c)+1))),ROW(INDIRECT("1:"&amp;ROWS(o_c)+1))),ROW())),"")</f>
        <v/>
      </c>
      <c r="V9" t="str">
        <f t="array" aca="1" ref="V9" ca="1">IFERROR(INDEX(FREQUENCY(IF(INDEX(o_c,,COLUMN()-ROUNDUP(COLUMNS(o_c)/2,0)),ROW(o_c)),IF(INDEX(o_c,,COLUMN()-ROUNDUP(COLUMNS(o_c)/2,0)),0,ROW(o_c))),INDEX(SMALL(IF(FREQUENCY(IF(INDEX(o_c,,COLUMN()-ROUNDUP(COLUMNS(o_c)/2,0)),ROW(o_c)),IF(INDEX(o_c,,COLUMN()-ROUNDUP(COLUMNS(o_c)/2,0)),0,ROW(o_c)))&gt;0,ROW(INDIRECT("1:"&amp;ROWS(o_c)+1))),ROW(INDIRECT("1:"&amp;ROWS(o_c)+1))),ROW())),"")</f>
        <v/>
      </c>
      <c r="W9" t="str">
        <f t="array" aca="1" ref="W9" ca="1">IFERROR(INDEX(FREQUENCY(IF(INDEX(o_c,,COLUMN()-ROUNDUP(COLUMNS(o_c)/2,0)),ROW(o_c)),IF(INDEX(o_c,,COLUMN()-ROUNDUP(COLUMNS(o_c)/2,0)),0,ROW(o_c))),INDEX(SMALL(IF(FREQUENCY(IF(INDEX(o_c,,COLUMN()-ROUNDUP(COLUMNS(o_c)/2,0)),ROW(o_c)),IF(INDEX(o_c,,COLUMN()-ROUNDUP(COLUMNS(o_c)/2,0)),0,ROW(o_c)))&gt;0,ROW(INDIRECT("1:"&amp;ROWS(o_c)+1))),ROW(INDIRECT("1:"&amp;ROWS(o_c)+1))),ROW())),"")</f>
        <v/>
      </c>
      <c r="X9" t="str">
        <f t="array" aca="1" ref="X9" ca="1">IFERROR(INDEX(FREQUENCY(IF(INDEX(o_c,,COLUMN()-ROUNDUP(COLUMNS(o_c)/2,0)),ROW(o_c)),IF(INDEX(o_c,,COLUMN()-ROUNDUP(COLUMNS(o_c)/2,0)),0,ROW(o_c))),INDEX(SMALL(IF(FREQUENCY(IF(INDEX(o_c,,COLUMN()-ROUNDUP(COLUMNS(o_c)/2,0)),ROW(o_c)),IF(INDEX(o_c,,COLUMN()-ROUNDUP(COLUMNS(o_c)/2,0)),0,ROW(o_c)))&gt;0,ROW(INDIRECT("1:"&amp;ROWS(o_c)+1))),ROW(INDIRECT("1:"&amp;ROWS(o_c)+1))),ROW())),"")</f>
        <v/>
      </c>
      <c r="Y9" t="str">
        <f t="array" aca="1" ref="Y9" ca="1">IFERROR(INDEX(FREQUENCY(IF(INDEX(o_c,,COLUMN()-ROUNDUP(COLUMNS(o_c)/2,0)),ROW(o_c)),IF(INDEX(o_c,,COLUMN()-ROUNDUP(COLUMNS(o_c)/2,0)),0,ROW(o_c))),INDEX(SMALL(IF(FREQUENCY(IF(INDEX(o_c,,COLUMN()-ROUNDUP(COLUMNS(o_c)/2,0)),ROW(o_c)),IF(INDEX(o_c,,COLUMN()-ROUNDUP(COLUMNS(o_c)/2,0)),0,ROW(o_c)))&gt;0,ROW(INDIRECT("1:"&amp;ROWS(o_c)+1))),ROW(INDIRECT("1:"&amp;ROWS(o_c)+1))),ROW())),"")</f>
        <v/>
      </c>
      <c r="Z9">
        <f t="array" aca="1" ref="Z9" ca="1">IFERROR(INDEX(FREQUENCY(IF(INDEX(o_c,,COLUMN()-ROUNDUP(COLUMNS(o_c)/2,0)),ROW(o_c)),IF(INDEX(o_c,,COLUMN()-ROUNDUP(COLUMNS(o_c)/2,0)),0,ROW(o_c))),INDEX(SMALL(IF(FREQUENCY(IF(INDEX(o_c,,COLUMN()-ROUNDUP(COLUMNS(o_c)/2,0)),ROW(o_c)),IF(INDEX(o_c,,COLUMN()-ROUNDUP(COLUMNS(o_c)/2,0)),0,ROW(o_c)))&gt;0,ROW(INDIRECT("1:"&amp;ROWS(o_c)+1))),ROW(INDIRECT("1:"&amp;ROWS(o_c)+1))),ROW())),"")</f>
        <v>2</v>
      </c>
      <c r="AA9" t="str">
        <f t="array" aca="1" ref="AA9" ca="1">IFERROR(INDEX(FREQUENCY(IF(INDEX(o_c,,COLUMN()-ROUNDUP(COLUMNS(o_c)/2,0)),ROW(o_c)),IF(INDEX(o_c,,COLUMN()-ROUNDUP(COLUMNS(o_c)/2,0)),0,ROW(o_c))),INDEX(SMALL(IF(FREQUENCY(IF(INDEX(o_c,,COLUMN()-ROUNDUP(COLUMNS(o_c)/2,0)),ROW(o_c)),IF(INDEX(o_c,,COLUMN()-ROUNDUP(COLUMNS(o_c)/2,0)),0,ROW(o_c)))&gt;0,ROW(INDIRECT("1:"&amp;ROWS(o_c)+1))),ROW(INDIRECT("1:"&amp;ROWS(o_c)+1))),ROW())),"")</f>
        <v/>
      </c>
      <c r="AB9" t="str">
        <f t="array" aca="1" ref="AB9" ca="1">IFERROR(INDEX(FREQUENCY(IF(INDEX(o_c,,COLUMN()-ROUNDUP(COLUMNS(o_c)/2,0)),ROW(o_c)),IF(INDEX(o_c,,COLUMN()-ROUNDUP(COLUMNS(o_c)/2,0)),0,ROW(o_c))),INDEX(SMALL(IF(FREQUENCY(IF(INDEX(o_c,,COLUMN()-ROUNDUP(COLUMNS(o_c)/2,0)),ROW(o_c)),IF(INDEX(o_c,,COLUMN()-ROUNDUP(COLUMNS(o_c)/2,0)),0,ROW(o_c)))&gt;0,ROW(INDIRECT("1:"&amp;ROWS(o_c)+1))),ROW(INDIRECT("1:"&amp;ROWS(o_c)+1))),ROW())),"")</f>
        <v/>
      </c>
      <c r="AC9" t="str">
        <f t="array" aca="1" ref="AC9" ca="1">IFERROR(INDEX(FREQUENCY(IF(INDEX(o_c,,COLUMN()-ROUNDUP(COLUMNS(o_c)/2,0)),ROW(o_c)),IF(INDEX(o_c,,COLUMN()-ROUNDUP(COLUMNS(o_c)/2,0)),0,ROW(o_c))),INDEX(SMALL(IF(FREQUENCY(IF(INDEX(o_c,,COLUMN()-ROUNDUP(COLUMNS(o_c)/2,0)),ROW(o_c)),IF(INDEX(o_c,,COLUMN()-ROUNDUP(COLUMNS(o_c)/2,0)),0,ROW(o_c)))&gt;0,ROW(INDIRECT("1:"&amp;ROWS(o_c)+1))),ROW(INDIRECT("1:"&amp;ROWS(o_c)+1))),ROW())),"")</f>
        <v/>
      </c>
      <c r="AD9" t="str">
        <f t="array" aca="1" ref="AD9" ca="1">IFERROR(INDEX(FREQUENCY(IF(INDEX(o_c,,COLUMN()-ROUNDUP(COLUMNS(o_c)/2,0)),ROW(o_c)),IF(INDEX(o_c,,COLUMN()-ROUNDUP(COLUMNS(o_c)/2,0)),0,ROW(o_c))),INDEX(SMALL(IF(FREQUENCY(IF(INDEX(o_c,,COLUMN()-ROUNDUP(COLUMNS(o_c)/2,0)),ROW(o_c)),IF(INDEX(o_c,,COLUMN()-ROUNDUP(COLUMNS(o_c)/2,0)),0,ROW(o_c)))&gt;0,ROW(INDIRECT("1:"&amp;ROWS(o_c)+1))),ROW(INDIRECT("1:"&amp;ROWS(o_c)+1))),ROW())),"")</f>
        <v/>
      </c>
      <c r="AE9" t="str">
        <f t="array" aca="1" ref="AE9" ca="1">IFERROR(INDEX(FREQUENCY(IF(INDEX(o_c,,COLUMN()-ROUNDUP(COLUMNS(o_c)/2,0)),ROW(o_c)),IF(INDEX(o_c,,COLUMN()-ROUNDUP(COLUMNS(o_c)/2,0)),0,ROW(o_c))),INDEX(SMALL(IF(FREQUENCY(IF(INDEX(o_c,,COLUMN()-ROUNDUP(COLUMNS(o_c)/2,0)),ROW(o_c)),IF(INDEX(o_c,,COLUMN()-ROUNDUP(COLUMNS(o_c)/2,0)),0,ROW(o_c)))&gt;0,ROW(INDIRECT("1:"&amp;ROWS(o_c)+1))),ROW(INDIRECT("1:"&amp;ROWS(o_c)+1))),ROW())),"")</f>
        <v/>
      </c>
      <c r="AF9" t="str">
        <f t="array" aca="1" ref="AF9" ca="1">IFERROR(INDEX(FREQUENCY(IF(INDEX(o_c,,COLUMN()-ROUNDUP(COLUMNS(o_c)/2,0)),ROW(o_c)),IF(INDEX(o_c,,COLUMN()-ROUNDUP(COLUMNS(o_c)/2,0)),0,ROW(o_c))),INDEX(SMALL(IF(FREQUENCY(IF(INDEX(o_c,,COLUMN()-ROUNDUP(COLUMNS(o_c)/2,0)),ROW(o_c)),IF(INDEX(o_c,,COLUMN()-ROUNDUP(COLUMNS(o_c)/2,0)),0,ROW(o_c)))&gt;0,ROW(INDIRECT("1:"&amp;ROWS(o_c)+1))),ROW(INDIRECT("1:"&amp;ROWS(o_c)+1))),ROW())),"")</f>
        <v/>
      </c>
      <c r="AG9" t="str">
        <f t="array" aca="1" ref="AG9" ca="1">IFERROR(INDEX(FREQUENCY(IF(INDEX(o_c,,COLUMN()-ROUNDUP(COLUMNS(o_c)/2,0)),ROW(o_c)),IF(INDEX(o_c,,COLUMN()-ROUNDUP(COLUMNS(o_c)/2,0)),0,ROW(o_c))),INDEX(SMALL(IF(FREQUENCY(IF(INDEX(o_c,,COLUMN()-ROUNDUP(COLUMNS(o_c)/2,0)),ROW(o_c)),IF(INDEX(o_c,,COLUMN()-ROUNDUP(COLUMNS(o_c)/2,0)),0,ROW(o_c)))&gt;0,ROW(INDIRECT("1:"&amp;ROWS(o_c)+1))),ROW(INDIRECT("1:"&amp;ROWS(o_c)+1))),ROW())),"")</f>
        <v/>
      </c>
      <c r="AH9" t="str">
        <f t="array" aca="1" ref="AH9" ca="1">IFERROR(INDEX(FREQUENCY(IF(INDEX(o_c,,COLUMN()-ROUNDUP(COLUMNS(o_c)/2,0)),ROW(o_c)),IF(INDEX(o_c,,COLUMN()-ROUNDUP(COLUMNS(o_c)/2,0)),0,ROW(o_c))),INDEX(SMALL(IF(FREQUENCY(IF(INDEX(o_c,,COLUMN()-ROUNDUP(COLUMNS(o_c)/2,0)),ROW(o_c)),IF(INDEX(o_c,,COLUMN()-ROUNDUP(COLUMNS(o_c)/2,0)),0,ROW(o_c)))&gt;0,ROW(INDIRECT("1:"&amp;ROWS(o_c)+1))),ROW(INDIRECT("1:"&amp;ROWS(o_c)+1))),ROW())),"")</f>
        <v/>
      </c>
      <c r="AI9" t="str">
        <f t="array" aca="1" ref="AI9" ca="1">IFERROR(INDEX(FREQUENCY(IF(INDEX(o_c,,COLUMN()-ROUNDUP(COLUMNS(o_c)/2,0)),ROW(o_c)),IF(INDEX(o_c,,COLUMN()-ROUNDUP(COLUMNS(o_c)/2,0)),0,ROW(o_c))),INDEX(SMALL(IF(FREQUENCY(IF(INDEX(o_c,,COLUMN()-ROUNDUP(COLUMNS(o_c)/2,0)),ROW(o_c)),IF(INDEX(o_c,,COLUMN()-ROUNDUP(COLUMNS(o_c)/2,0)),0,ROW(o_c)))&gt;0,ROW(INDIRECT("1:"&amp;ROWS(o_c)+1))),ROW(INDIRECT("1:"&amp;ROWS(o_c)+1))),ROW())),"")</f>
        <v/>
      </c>
      <c r="AJ9" t="str">
        <f t="array" aca="1" ref="AJ9" ca="1">IFERROR(INDEX(FREQUENCY(IF(INDEX(o_c,,COLUMN()-ROUNDUP(COLUMNS(o_c)/2,0)),ROW(o_c)),IF(INDEX(o_c,,COLUMN()-ROUNDUP(COLUMNS(o_c)/2,0)),0,ROW(o_c))),INDEX(SMALL(IF(FREQUENCY(IF(INDEX(o_c,,COLUMN()-ROUNDUP(COLUMNS(o_c)/2,0)),ROW(o_c)),IF(INDEX(o_c,,COLUMN()-ROUNDUP(COLUMNS(o_c)/2,0)),0,ROW(o_c)))&gt;0,ROW(INDIRECT("1:"&amp;ROWS(o_c)+1))),ROW(INDIRECT("1:"&amp;ROWS(o_c)+1))),ROW())),"")</f>
        <v/>
      </c>
      <c r="AK9" t="str">
        <f t="array" aca="1" ref="AK9" ca="1">IFERROR(INDEX(FREQUENCY(IF(INDEX(o_c,,COLUMN()-ROUNDUP(COLUMNS(o_c)/2,0)),ROW(o_c)),IF(INDEX(o_c,,COLUMN()-ROUNDUP(COLUMNS(o_c)/2,0)),0,ROW(o_c))),INDEX(SMALL(IF(FREQUENCY(IF(INDEX(o_c,,COLUMN()-ROUNDUP(COLUMNS(o_c)/2,0)),ROW(o_c)),IF(INDEX(o_c,,COLUMN()-ROUNDUP(COLUMNS(o_c)/2,0)),0,ROW(o_c)))&gt;0,ROW(INDIRECT("1:"&amp;ROWS(o_c)+1))),ROW(INDIRECT("1:"&amp;ROWS(o_c)+1))),ROW())),"")</f>
        <v/>
      </c>
      <c r="AL9" t="str">
        <f t="array" aca="1" ref="AL9" ca="1">IFERROR(INDEX(FREQUENCY(IF(INDEX(o_c,,COLUMN()-ROUNDUP(COLUMNS(o_c)/2,0)),ROW(o_c)),IF(INDEX(o_c,,COLUMN()-ROUNDUP(COLUMNS(o_c)/2,0)),0,ROW(o_c))),INDEX(SMALL(IF(FREQUENCY(IF(INDEX(o_c,,COLUMN()-ROUNDUP(COLUMNS(o_c)/2,0)),ROW(o_c)),IF(INDEX(o_c,,COLUMN()-ROUNDUP(COLUMNS(o_c)/2,0)),0,ROW(o_c)))&gt;0,ROW(INDIRECT("1:"&amp;ROWS(o_c)+1))),ROW(INDIRECT("1:"&amp;ROWS(o_c)+1))),ROW())),"")</f>
        <v/>
      </c>
      <c r="AM9" t="str">
        <f t="array" aca="1" ref="AM9" ca="1">IFERROR(INDEX(FREQUENCY(IF(INDEX(o_c,,COLUMN()-ROUNDUP(COLUMNS(o_c)/2,0)),ROW(o_c)),IF(INDEX(o_c,,COLUMN()-ROUNDUP(COLUMNS(o_c)/2,0)),0,ROW(o_c))),INDEX(SMALL(IF(FREQUENCY(IF(INDEX(o_c,,COLUMN()-ROUNDUP(COLUMNS(o_c)/2,0)),ROW(o_c)),IF(INDEX(o_c,,COLUMN()-ROUNDUP(COLUMNS(o_c)/2,0)),0,ROW(o_c)))&gt;0,ROW(INDIRECT("1:"&amp;ROWS(o_c)+1))),ROW(INDIRECT("1:"&amp;ROWS(o_c)+1))),ROW())),"")</f>
        <v/>
      </c>
      <c r="AN9" t="str">
        <f t="array" aca="1" ref="AN9" ca="1">IFERROR(INDEX(FREQUENCY(IF(INDEX(o_c,,COLUMN()-ROUNDUP(COLUMNS(o_c)/2,0)),ROW(o_c)),IF(INDEX(o_c,,COLUMN()-ROUNDUP(COLUMNS(o_c)/2,0)),0,ROW(o_c))),INDEX(SMALL(IF(FREQUENCY(IF(INDEX(o_c,,COLUMN()-ROUNDUP(COLUMNS(o_c)/2,0)),ROW(o_c)),IF(INDEX(o_c,,COLUMN()-ROUNDUP(COLUMNS(o_c)/2,0)),0,ROW(o_c)))&gt;0,ROW(INDIRECT("1:"&amp;ROWS(o_c)+1))),ROW(INDIRECT("1:"&amp;ROWS(o_c)+1))),ROW())),"")</f>
        <v/>
      </c>
      <c r="AO9" t="str">
        <f t="array" aca="1" ref="AO9" ca="1">IFERROR(INDEX(FREQUENCY(IF(INDEX(o_c,,COLUMN()-ROUNDUP(COLUMNS(o_c)/2,0)),ROW(o_c)),IF(INDEX(o_c,,COLUMN()-ROUNDUP(COLUMNS(o_c)/2,0)),0,ROW(o_c))),INDEX(SMALL(IF(FREQUENCY(IF(INDEX(o_c,,COLUMN()-ROUNDUP(COLUMNS(o_c)/2,0)),ROW(o_c)),IF(INDEX(o_c,,COLUMN()-ROUNDUP(COLUMNS(o_c)/2,0)),0,ROW(o_c)))&gt;0,ROW(INDIRECT("1:"&amp;ROWS(o_c)+1))),ROW(INDIRECT("1:"&amp;ROWS(o_c)+1))),ROW())),"")</f>
        <v/>
      </c>
      <c r="AP9" t="str">
        <f t="array" aca="1" ref="AP9" ca="1">IFERROR(INDEX(FREQUENCY(IF(INDEX(o_c,,COLUMN()-ROUNDUP(COLUMNS(o_c)/2,0)),ROW(o_c)),IF(INDEX(o_c,,COLUMN()-ROUNDUP(COLUMNS(o_c)/2,0)),0,ROW(o_c))),INDEX(SMALL(IF(FREQUENCY(IF(INDEX(o_c,,COLUMN()-ROUNDUP(COLUMNS(o_c)/2,0)),ROW(o_c)),IF(INDEX(o_c,,COLUMN()-ROUNDUP(COLUMNS(o_c)/2,0)),0,ROW(o_c)))&gt;0,ROW(INDIRECT("1:"&amp;ROWS(o_c)+1))),ROW(INDIRECT("1:"&amp;ROWS(o_c)+1))),ROW())),"")</f>
        <v/>
      </c>
      <c r="AQ9" t="str">
        <f t="array" aca="1" ref="AQ9" ca="1">IFERROR(INDEX(FREQUENCY(IF(INDEX(o_c,,COLUMN()-ROUNDUP(COLUMNS(o_c)/2,0)),ROW(o_c)),IF(INDEX(o_c,,COLUMN()-ROUNDUP(COLUMNS(o_c)/2,0)),0,ROW(o_c))),INDEX(SMALL(IF(FREQUENCY(IF(INDEX(o_c,,COLUMN()-ROUNDUP(COLUMNS(o_c)/2,0)),ROW(o_c)),IF(INDEX(o_c,,COLUMN()-ROUNDUP(COLUMNS(o_c)/2,0)),0,ROW(o_c)))&gt;0,ROW(INDIRECT("1:"&amp;ROWS(o_c)+1))),ROW(INDIRECT("1:"&amp;ROWS(o_c)+1))),ROW())),"")</f>
        <v/>
      </c>
      <c r="AR9" t="str">
        <f t="array" aca="1" ref="AR9" ca="1">IFERROR(INDEX(FREQUENCY(IF(INDEX(o_c,,COLUMN()-ROUNDUP(COLUMNS(o_c)/2,0)),ROW(o_c)),IF(INDEX(o_c,,COLUMN()-ROUNDUP(COLUMNS(o_c)/2,0)),0,ROW(o_c))),INDEX(SMALL(IF(FREQUENCY(IF(INDEX(o_c,,COLUMN()-ROUNDUP(COLUMNS(o_c)/2,0)),ROW(o_c)),IF(INDEX(o_c,,COLUMN()-ROUNDUP(COLUMNS(o_c)/2,0)),0,ROW(o_c)))&gt;0,ROW(INDIRECT("1:"&amp;ROWS(o_c)+1))),ROW(INDIRECT("1:"&amp;ROWS(o_c)+1))),ROW())),"")</f>
        <v/>
      </c>
      <c r="AS9" t="str">
        <f t="array" aca="1" ref="AS9" ca="1">IFERROR(INDEX(FREQUENCY(IF(INDEX(o_c,,COLUMN()-ROUNDUP(COLUMNS(o_c)/2,0)),ROW(o_c)),IF(INDEX(o_c,,COLUMN()-ROUNDUP(COLUMNS(o_c)/2,0)),0,ROW(o_c))),INDEX(SMALL(IF(FREQUENCY(IF(INDEX(o_c,,COLUMN()-ROUNDUP(COLUMNS(o_c)/2,0)),ROW(o_c)),IF(INDEX(o_c,,COLUMN()-ROUNDUP(COLUMNS(o_c)/2,0)),0,ROW(o_c)))&gt;0,ROW(INDIRECT("1:"&amp;ROWS(o_c)+1))),ROW(INDIRECT("1:"&amp;ROWS(o_c)+1))),ROW())),"")</f>
        <v/>
      </c>
      <c r="AV9" s="11"/>
    </row>
    <row r="10" spans="1:49" ht="13.5" customHeight="1" x14ac:dyDescent="0.25">
      <c r="P10" t="str">
        <f t="array" aca="1" ref="P10" ca="1">IFERROR(INDEX(FREQUENCY(IF(INDEX(o_c,,COLUMN()-ROUNDUP(COLUMNS(o_c)/2,0)),ROW(o_c)),IF(INDEX(o_c,,COLUMN()-ROUNDUP(COLUMNS(o_c)/2,0)),0,ROW(o_c))),INDEX(SMALL(IF(FREQUENCY(IF(INDEX(o_c,,COLUMN()-ROUNDUP(COLUMNS(o_c)/2,0)),ROW(o_c)),IF(INDEX(o_c,,COLUMN()-ROUNDUP(COLUMNS(o_c)/2,0)),0,ROW(o_c)))&gt;0,ROW(INDIRECT("1:"&amp;ROWS(o_c)+1))),ROW(INDIRECT("1:"&amp;ROWS(o_c)+1))),ROW())),"")</f>
        <v/>
      </c>
      <c r="Q10" t="str">
        <f t="array" aca="1" ref="Q10" ca="1">IFERROR(INDEX(FREQUENCY(IF(INDEX(o_c,,COLUMN()-ROUNDUP(COLUMNS(o_c)/2,0)),ROW(o_c)),IF(INDEX(o_c,,COLUMN()-ROUNDUP(COLUMNS(o_c)/2,0)),0,ROW(o_c))),INDEX(SMALL(IF(FREQUENCY(IF(INDEX(o_c,,COLUMN()-ROUNDUP(COLUMNS(o_c)/2,0)),ROW(o_c)),IF(INDEX(o_c,,COLUMN()-ROUNDUP(COLUMNS(o_c)/2,0)),0,ROW(o_c)))&gt;0,ROW(INDIRECT("1:"&amp;ROWS(o_c)+1))),ROW(INDIRECT("1:"&amp;ROWS(o_c)+1))),ROW())),"")</f>
        <v/>
      </c>
      <c r="R10" t="str">
        <f t="array" aca="1" ref="R10" ca="1">IFERROR(INDEX(FREQUENCY(IF(INDEX(o_c,,COLUMN()-ROUNDUP(COLUMNS(o_c)/2,0)),ROW(o_c)),IF(INDEX(o_c,,COLUMN()-ROUNDUP(COLUMNS(o_c)/2,0)),0,ROW(o_c))),INDEX(SMALL(IF(FREQUENCY(IF(INDEX(o_c,,COLUMN()-ROUNDUP(COLUMNS(o_c)/2,0)),ROW(o_c)),IF(INDEX(o_c,,COLUMN()-ROUNDUP(COLUMNS(o_c)/2,0)),0,ROW(o_c)))&gt;0,ROW(INDIRECT("1:"&amp;ROWS(o_c)+1))),ROW(INDIRECT("1:"&amp;ROWS(o_c)+1))),ROW())),"")</f>
        <v/>
      </c>
      <c r="S10" t="str">
        <f t="array" aca="1" ref="S10" ca="1">IFERROR(INDEX(FREQUENCY(IF(INDEX(o_c,,COLUMN()-ROUNDUP(COLUMNS(o_c)/2,0)),ROW(o_c)),IF(INDEX(o_c,,COLUMN()-ROUNDUP(COLUMNS(o_c)/2,0)),0,ROW(o_c))),INDEX(SMALL(IF(FREQUENCY(IF(INDEX(o_c,,COLUMN()-ROUNDUP(COLUMNS(o_c)/2,0)),ROW(o_c)),IF(INDEX(o_c,,COLUMN()-ROUNDUP(COLUMNS(o_c)/2,0)),0,ROW(o_c)))&gt;0,ROW(INDIRECT("1:"&amp;ROWS(o_c)+1))),ROW(INDIRECT("1:"&amp;ROWS(o_c)+1))),ROW())),"")</f>
        <v/>
      </c>
      <c r="T10" t="str">
        <f t="array" aca="1" ref="T10" ca="1">IFERROR(INDEX(FREQUENCY(IF(INDEX(o_c,,COLUMN()-ROUNDUP(COLUMNS(o_c)/2,0)),ROW(o_c)),IF(INDEX(o_c,,COLUMN()-ROUNDUP(COLUMNS(o_c)/2,0)),0,ROW(o_c))),INDEX(SMALL(IF(FREQUENCY(IF(INDEX(o_c,,COLUMN()-ROUNDUP(COLUMNS(o_c)/2,0)),ROW(o_c)),IF(INDEX(o_c,,COLUMN()-ROUNDUP(COLUMNS(o_c)/2,0)),0,ROW(o_c)))&gt;0,ROW(INDIRECT("1:"&amp;ROWS(o_c)+1))),ROW(INDIRECT("1:"&amp;ROWS(o_c)+1))),ROW())),"")</f>
        <v/>
      </c>
      <c r="U10" t="str">
        <f t="array" aca="1" ref="U10" ca="1">IFERROR(INDEX(FREQUENCY(IF(INDEX(o_c,,COLUMN()-ROUNDUP(COLUMNS(o_c)/2,0)),ROW(o_c)),IF(INDEX(o_c,,COLUMN()-ROUNDUP(COLUMNS(o_c)/2,0)),0,ROW(o_c))),INDEX(SMALL(IF(FREQUENCY(IF(INDEX(o_c,,COLUMN()-ROUNDUP(COLUMNS(o_c)/2,0)),ROW(o_c)),IF(INDEX(o_c,,COLUMN()-ROUNDUP(COLUMNS(o_c)/2,0)),0,ROW(o_c)))&gt;0,ROW(INDIRECT("1:"&amp;ROWS(o_c)+1))),ROW(INDIRECT("1:"&amp;ROWS(o_c)+1))),ROW())),"")</f>
        <v/>
      </c>
      <c r="V10" t="str">
        <f t="array" aca="1" ref="V10" ca="1">IFERROR(INDEX(FREQUENCY(IF(INDEX(o_c,,COLUMN()-ROUNDUP(COLUMNS(o_c)/2,0)),ROW(o_c)),IF(INDEX(o_c,,COLUMN()-ROUNDUP(COLUMNS(o_c)/2,0)),0,ROW(o_c))),INDEX(SMALL(IF(FREQUENCY(IF(INDEX(o_c,,COLUMN()-ROUNDUP(COLUMNS(o_c)/2,0)),ROW(o_c)),IF(INDEX(o_c,,COLUMN()-ROUNDUP(COLUMNS(o_c)/2,0)),0,ROW(o_c)))&gt;0,ROW(INDIRECT("1:"&amp;ROWS(o_c)+1))),ROW(INDIRECT("1:"&amp;ROWS(o_c)+1))),ROW())),"")</f>
        <v/>
      </c>
      <c r="W10" t="str">
        <f t="array" aca="1" ref="W10" ca="1">IFERROR(INDEX(FREQUENCY(IF(INDEX(o_c,,COLUMN()-ROUNDUP(COLUMNS(o_c)/2,0)),ROW(o_c)),IF(INDEX(o_c,,COLUMN()-ROUNDUP(COLUMNS(o_c)/2,0)),0,ROW(o_c))),INDEX(SMALL(IF(FREQUENCY(IF(INDEX(o_c,,COLUMN()-ROUNDUP(COLUMNS(o_c)/2,0)),ROW(o_c)),IF(INDEX(o_c,,COLUMN()-ROUNDUP(COLUMNS(o_c)/2,0)),0,ROW(o_c)))&gt;0,ROW(INDIRECT("1:"&amp;ROWS(o_c)+1))),ROW(INDIRECT("1:"&amp;ROWS(o_c)+1))),ROW())),"")</f>
        <v/>
      </c>
      <c r="X10" t="str">
        <f t="array" aca="1" ref="X10" ca="1">IFERROR(INDEX(FREQUENCY(IF(INDEX(o_c,,COLUMN()-ROUNDUP(COLUMNS(o_c)/2,0)),ROW(o_c)),IF(INDEX(o_c,,COLUMN()-ROUNDUP(COLUMNS(o_c)/2,0)),0,ROW(o_c))),INDEX(SMALL(IF(FREQUENCY(IF(INDEX(o_c,,COLUMN()-ROUNDUP(COLUMNS(o_c)/2,0)),ROW(o_c)),IF(INDEX(o_c,,COLUMN()-ROUNDUP(COLUMNS(o_c)/2,0)),0,ROW(o_c)))&gt;0,ROW(INDIRECT("1:"&amp;ROWS(o_c)+1))),ROW(INDIRECT("1:"&amp;ROWS(o_c)+1))),ROW())),"")</f>
        <v/>
      </c>
      <c r="Y10" t="str">
        <f t="array" aca="1" ref="Y10" ca="1">IFERROR(INDEX(FREQUENCY(IF(INDEX(o_c,,COLUMN()-ROUNDUP(COLUMNS(o_c)/2,0)),ROW(o_c)),IF(INDEX(o_c,,COLUMN()-ROUNDUP(COLUMNS(o_c)/2,0)),0,ROW(o_c))),INDEX(SMALL(IF(FREQUENCY(IF(INDEX(o_c,,COLUMN()-ROUNDUP(COLUMNS(o_c)/2,0)),ROW(o_c)),IF(INDEX(o_c,,COLUMN()-ROUNDUP(COLUMNS(o_c)/2,0)),0,ROW(o_c)))&gt;0,ROW(INDIRECT("1:"&amp;ROWS(o_c)+1))),ROW(INDIRECT("1:"&amp;ROWS(o_c)+1))),ROW())),"")</f>
        <v/>
      </c>
      <c r="Z10" t="str">
        <f t="array" aca="1" ref="Z10" ca="1">IFERROR(INDEX(FREQUENCY(IF(INDEX(o_c,,COLUMN()-ROUNDUP(COLUMNS(o_c)/2,0)),ROW(o_c)),IF(INDEX(o_c,,COLUMN()-ROUNDUP(COLUMNS(o_c)/2,0)),0,ROW(o_c))),INDEX(SMALL(IF(FREQUENCY(IF(INDEX(o_c,,COLUMN()-ROUNDUP(COLUMNS(o_c)/2,0)),ROW(o_c)),IF(INDEX(o_c,,COLUMN()-ROUNDUP(COLUMNS(o_c)/2,0)),0,ROW(o_c)))&gt;0,ROW(INDIRECT("1:"&amp;ROWS(o_c)+1))),ROW(INDIRECT("1:"&amp;ROWS(o_c)+1))),ROW())),"")</f>
        <v/>
      </c>
      <c r="AA10" t="str">
        <f t="array" aca="1" ref="AA10" ca="1">IFERROR(INDEX(FREQUENCY(IF(INDEX(o_c,,COLUMN()-ROUNDUP(COLUMNS(o_c)/2,0)),ROW(o_c)),IF(INDEX(o_c,,COLUMN()-ROUNDUP(COLUMNS(o_c)/2,0)),0,ROW(o_c))),INDEX(SMALL(IF(FREQUENCY(IF(INDEX(o_c,,COLUMN()-ROUNDUP(COLUMNS(o_c)/2,0)),ROW(o_c)),IF(INDEX(o_c,,COLUMN()-ROUNDUP(COLUMNS(o_c)/2,0)),0,ROW(o_c)))&gt;0,ROW(INDIRECT("1:"&amp;ROWS(o_c)+1))),ROW(INDIRECT("1:"&amp;ROWS(o_c)+1))),ROW())),"")</f>
        <v/>
      </c>
      <c r="AB10" t="str">
        <f t="array" aca="1" ref="AB10" ca="1">IFERROR(INDEX(FREQUENCY(IF(INDEX(o_c,,COLUMN()-ROUNDUP(COLUMNS(o_c)/2,0)),ROW(o_c)),IF(INDEX(o_c,,COLUMN()-ROUNDUP(COLUMNS(o_c)/2,0)),0,ROW(o_c))),INDEX(SMALL(IF(FREQUENCY(IF(INDEX(o_c,,COLUMN()-ROUNDUP(COLUMNS(o_c)/2,0)),ROW(o_c)),IF(INDEX(o_c,,COLUMN()-ROUNDUP(COLUMNS(o_c)/2,0)),0,ROW(o_c)))&gt;0,ROW(INDIRECT("1:"&amp;ROWS(o_c)+1))),ROW(INDIRECT("1:"&amp;ROWS(o_c)+1))),ROW())),"")</f>
        <v/>
      </c>
      <c r="AC10" t="str">
        <f t="array" aca="1" ref="AC10" ca="1">IFERROR(INDEX(FREQUENCY(IF(INDEX(o_c,,COLUMN()-ROUNDUP(COLUMNS(o_c)/2,0)),ROW(o_c)),IF(INDEX(o_c,,COLUMN()-ROUNDUP(COLUMNS(o_c)/2,0)),0,ROW(o_c))),INDEX(SMALL(IF(FREQUENCY(IF(INDEX(o_c,,COLUMN()-ROUNDUP(COLUMNS(o_c)/2,0)),ROW(o_c)),IF(INDEX(o_c,,COLUMN()-ROUNDUP(COLUMNS(o_c)/2,0)),0,ROW(o_c)))&gt;0,ROW(INDIRECT("1:"&amp;ROWS(o_c)+1))),ROW(INDIRECT("1:"&amp;ROWS(o_c)+1))),ROW())),"")</f>
        <v/>
      </c>
      <c r="AD10" t="str">
        <f t="array" aca="1" ref="AD10" ca="1">IFERROR(INDEX(FREQUENCY(IF(INDEX(o_c,,COLUMN()-ROUNDUP(COLUMNS(o_c)/2,0)),ROW(o_c)),IF(INDEX(o_c,,COLUMN()-ROUNDUP(COLUMNS(o_c)/2,0)),0,ROW(o_c))),INDEX(SMALL(IF(FREQUENCY(IF(INDEX(o_c,,COLUMN()-ROUNDUP(COLUMNS(o_c)/2,0)),ROW(o_c)),IF(INDEX(o_c,,COLUMN()-ROUNDUP(COLUMNS(o_c)/2,0)),0,ROW(o_c)))&gt;0,ROW(INDIRECT("1:"&amp;ROWS(o_c)+1))),ROW(INDIRECT("1:"&amp;ROWS(o_c)+1))),ROW())),"")</f>
        <v/>
      </c>
      <c r="AE10" t="str">
        <f t="array" aca="1" ref="AE10" ca="1">IFERROR(INDEX(FREQUENCY(IF(INDEX(o_c,,COLUMN()-ROUNDUP(COLUMNS(o_c)/2,0)),ROW(o_c)),IF(INDEX(o_c,,COLUMN()-ROUNDUP(COLUMNS(o_c)/2,0)),0,ROW(o_c))),INDEX(SMALL(IF(FREQUENCY(IF(INDEX(o_c,,COLUMN()-ROUNDUP(COLUMNS(o_c)/2,0)),ROW(o_c)),IF(INDEX(o_c,,COLUMN()-ROUNDUP(COLUMNS(o_c)/2,0)),0,ROW(o_c)))&gt;0,ROW(INDIRECT("1:"&amp;ROWS(o_c)+1))),ROW(INDIRECT("1:"&amp;ROWS(o_c)+1))),ROW())),"")</f>
        <v/>
      </c>
      <c r="AF10" t="str">
        <f t="array" aca="1" ref="AF10" ca="1">IFERROR(INDEX(FREQUENCY(IF(INDEX(o_c,,COLUMN()-ROUNDUP(COLUMNS(o_c)/2,0)),ROW(o_c)),IF(INDEX(o_c,,COLUMN()-ROUNDUP(COLUMNS(o_c)/2,0)),0,ROW(o_c))),INDEX(SMALL(IF(FREQUENCY(IF(INDEX(o_c,,COLUMN()-ROUNDUP(COLUMNS(o_c)/2,0)),ROW(o_c)),IF(INDEX(o_c,,COLUMN()-ROUNDUP(COLUMNS(o_c)/2,0)),0,ROW(o_c)))&gt;0,ROW(INDIRECT("1:"&amp;ROWS(o_c)+1))),ROW(INDIRECT("1:"&amp;ROWS(o_c)+1))),ROW())),"")</f>
        <v/>
      </c>
      <c r="AG10" t="str">
        <f t="array" aca="1" ref="AG10" ca="1">IFERROR(INDEX(FREQUENCY(IF(INDEX(o_c,,COLUMN()-ROUNDUP(COLUMNS(o_c)/2,0)),ROW(o_c)),IF(INDEX(o_c,,COLUMN()-ROUNDUP(COLUMNS(o_c)/2,0)),0,ROW(o_c))),INDEX(SMALL(IF(FREQUENCY(IF(INDEX(o_c,,COLUMN()-ROUNDUP(COLUMNS(o_c)/2,0)),ROW(o_c)),IF(INDEX(o_c,,COLUMN()-ROUNDUP(COLUMNS(o_c)/2,0)),0,ROW(o_c)))&gt;0,ROW(INDIRECT("1:"&amp;ROWS(o_c)+1))),ROW(INDIRECT("1:"&amp;ROWS(o_c)+1))),ROW())),"")</f>
        <v/>
      </c>
      <c r="AH10" t="str">
        <f t="array" aca="1" ref="AH10" ca="1">IFERROR(INDEX(FREQUENCY(IF(INDEX(o_c,,COLUMN()-ROUNDUP(COLUMNS(o_c)/2,0)),ROW(o_c)),IF(INDEX(o_c,,COLUMN()-ROUNDUP(COLUMNS(o_c)/2,0)),0,ROW(o_c))),INDEX(SMALL(IF(FREQUENCY(IF(INDEX(o_c,,COLUMN()-ROUNDUP(COLUMNS(o_c)/2,0)),ROW(o_c)),IF(INDEX(o_c,,COLUMN()-ROUNDUP(COLUMNS(o_c)/2,0)),0,ROW(o_c)))&gt;0,ROW(INDIRECT("1:"&amp;ROWS(o_c)+1))),ROW(INDIRECT("1:"&amp;ROWS(o_c)+1))),ROW())),"")</f>
        <v/>
      </c>
      <c r="AI10" t="str">
        <f t="array" aca="1" ref="AI10" ca="1">IFERROR(INDEX(FREQUENCY(IF(INDEX(o_c,,COLUMN()-ROUNDUP(COLUMNS(o_c)/2,0)),ROW(o_c)),IF(INDEX(o_c,,COLUMN()-ROUNDUP(COLUMNS(o_c)/2,0)),0,ROW(o_c))),INDEX(SMALL(IF(FREQUENCY(IF(INDEX(o_c,,COLUMN()-ROUNDUP(COLUMNS(o_c)/2,0)),ROW(o_c)),IF(INDEX(o_c,,COLUMN()-ROUNDUP(COLUMNS(o_c)/2,0)),0,ROW(o_c)))&gt;0,ROW(INDIRECT("1:"&amp;ROWS(o_c)+1))),ROW(INDIRECT("1:"&amp;ROWS(o_c)+1))),ROW())),"")</f>
        <v/>
      </c>
      <c r="AJ10" t="str">
        <f t="array" aca="1" ref="AJ10" ca="1">IFERROR(INDEX(FREQUENCY(IF(INDEX(o_c,,COLUMN()-ROUNDUP(COLUMNS(o_c)/2,0)),ROW(o_c)),IF(INDEX(o_c,,COLUMN()-ROUNDUP(COLUMNS(o_c)/2,0)),0,ROW(o_c))),INDEX(SMALL(IF(FREQUENCY(IF(INDEX(o_c,,COLUMN()-ROUNDUP(COLUMNS(o_c)/2,0)),ROW(o_c)),IF(INDEX(o_c,,COLUMN()-ROUNDUP(COLUMNS(o_c)/2,0)),0,ROW(o_c)))&gt;0,ROW(INDIRECT("1:"&amp;ROWS(o_c)+1))),ROW(INDIRECT("1:"&amp;ROWS(o_c)+1))),ROW())),"")</f>
        <v/>
      </c>
      <c r="AK10" t="str">
        <f t="array" aca="1" ref="AK10" ca="1">IFERROR(INDEX(FREQUENCY(IF(INDEX(o_c,,COLUMN()-ROUNDUP(COLUMNS(o_c)/2,0)),ROW(o_c)),IF(INDEX(o_c,,COLUMN()-ROUNDUP(COLUMNS(o_c)/2,0)),0,ROW(o_c))),INDEX(SMALL(IF(FREQUENCY(IF(INDEX(o_c,,COLUMN()-ROUNDUP(COLUMNS(o_c)/2,0)),ROW(o_c)),IF(INDEX(o_c,,COLUMN()-ROUNDUP(COLUMNS(o_c)/2,0)),0,ROW(o_c)))&gt;0,ROW(INDIRECT("1:"&amp;ROWS(o_c)+1))),ROW(INDIRECT("1:"&amp;ROWS(o_c)+1))),ROW())),"")</f>
        <v/>
      </c>
      <c r="AL10" t="str">
        <f t="array" aca="1" ref="AL10" ca="1">IFERROR(INDEX(FREQUENCY(IF(INDEX(o_c,,COLUMN()-ROUNDUP(COLUMNS(o_c)/2,0)),ROW(o_c)),IF(INDEX(o_c,,COLUMN()-ROUNDUP(COLUMNS(o_c)/2,0)),0,ROW(o_c))),INDEX(SMALL(IF(FREQUENCY(IF(INDEX(o_c,,COLUMN()-ROUNDUP(COLUMNS(o_c)/2,0)),ROW(o_c)),IF(INDEX(o_c,,COLUMN()-ROUNDUP(COLUMNS(o_c)/2,0)),0,ROW(o_c)))&gt;0,ROW(INDIRECT("1:"&amp;ROWS(o_c)+1))),ROW(INDIRECT("1:"&amp;ROWS(o_c)+1))),ROW())),"")</f>
        <v/>
      </c>
      <c r="AM10" t="str">
        <f t="array" aca="1" ref="AM10" ca="1">IFERROR(INDEX(FREQUENCY(IF(INDEX(o_c,,COLUMN()-ROUNDUP(COLUMNS(o_c)/2,0)),ROW(o_c)),IF(INDEX(o_c,,COLUMN()-ROUNDUP(COLUMNS(o_c)/2,0)),0,ROW(o_c))),INDEX(SMALL(IF(FREQUENCY(IF(INDEX(o_c,,COLUMN()-ROUNDUP(COLUMNS(o_c)/2,0)),ROW(o_c)),IF(INDEX(o_c,,COLUMN()-ROUNDUP(COLUMNS(o_c)/2,0)),0,ROW(o_c)))&gt;0,ROW(INDIRECT("1:"&amp;ROWS(o_c)+1))),ROW(INDIRECT("1:"&amp;ROWS(o_c)+1))),ROW())),"")</f>
        <v/>
      </c>
      <c r="AN10" t="str">
        <f t="array" aca="1" ref="AN10" ca="1">IFERROR(INDEX(FREQUENCY(IF(INDEX(o_c,,COLUMN()-ROUNDUP(COLUMNS(o_c)/2,0)),ROW(o_c)),IF(INDEX(o_c,,COLUMN()-ROUNDUP(COLUMNS(o_c)/2,0)),0,ROW(o_c))),INDEX(SMALL(IF(FREQUENCY(IF(INDEX(o_c,,COLUMN()-ROUNDUP(COLUMNS(o_c)/2,0)),ROW(o_c)),IF(INDEX(o_c,,COLUMN()-ROUNDUP(COLUMNS(o_c)/2,0)),0,ROW(o_c)))&gt;0,ROW(INDIRECT("1:"&amp;ROWS(o_c)+1))),ROW(INDIRECT("1:"&amp;ROWS(o_c)+1))),ROW())),"")</f>
        <v/>
      </c>
      <c r="AO10" t="str">
        <f t="array" aca="1" ref="AO10" ca="1">IFERROR(INDEX(FREQUENCY(IF(INDEX(o_c,,COLUMN()-ROUNDUP(COLUMNS(o_c)/2,0)),ROW(o_c)),IF(INDEX(o_c,,COLUMN()-ROUNDUP(COLUMNS(o_c)/2,0)),0,ROW(o_c))),INDEX(SMALL(IF(FREQUENCY(IF(INDEX(o_c,,COLUMN()-ROUNDUP(COLUMNS(o_c)/2,0)),ROW(o_c)),IF(INDEX(o_c,,COLUMN()-ROUNDUP(COLUMNS(o_c)/2,0)),0,ROW(o_c)))&gt;0,ROW(INDIRECT("1:"&amp;ROWS(o_c)+1))),ROW(INDIRECT("1:"&amp;ROWS(o_c)+1))),ROW())),"")</f>
        <v/>
      </c>
      <c r="AP10" t="str">
        <f t="array" aca="1" ref="AP10" ca="1">IFERROR(INDEX(FREQUENCY(IF(INDEX(o_c,,COLUMN()-ROUNDUP(COLUMNS(o_c)/2,0)),ROW(o_c)),IF(INDEX(o_c,,COLUMN()-ROUNDUP(COLUMNS(o_c)/2,0)),0,ROW(o_c))),INDEX(SMALL(IF(FREQUENCY(IF(INDEX(o_c,,COLUMN()-ROUNDUP(COLUMNS(o_c)/2,0)),ROW(o_c)),IF(INDEX(o_c,,COLUMN()-ROUNDUP(COLUMNS(o_c)/2,0)),0,ROW(o_c)))&gt;0,ROW(INDIRECT("1:"&amp;ROWS(o_c)+1))),ROW(INDIRECT("1:"&amp;ROWS(o_c)+1))),ROW())),"")</f>
        <v/>
      </c>
      <c r="AQ10" t="str">
        <f t="array" aca="1" ref="AQ10" ca="1">IFERROR(INDEX(FREQUENCY(IF(INDEX(o_c,,COLUMN()-ROUNDUP(COLUMNS(o_c)/2,0)),ROW(o_c)),IF(INDEX(o_c,,COLUMN()-ROUNDUP(COLUMNS(o_c)/2,0)),0,ROW(o_c))),INDEX(SMALL(IF(FREQUENCY(IF(INDEX(o_c,,COLUMN()-ROUNDUP(COLUMNS(o_c)/2,0)),ROW(o_c)),IF(INDEX(o_c,,COLUMN()-ROUNDUP(COLUMNS(o_c)/2,0)),0,ROW(o_c)))&gt;0,ROW(INDIRECT("1:"&amp;ROWS(o_c)+1))),ROW(INDIRECT("1:"&amp;ROWS(o_c)+1))),ROW())),"")</f>
        <v/>
      </c>
      <c r="AR10" t="str">
        <f t="array" aca="1" ref="AR10" ca="1">IFERROR(INDEX(FREQUENCY(IF(INDEX(o_c,,COLUMN()-ROUNDUP(COLUMNS(o_c)/2,0)),ROW(o_c)),IF(INDEX(o_c,,COLUMN()-ROUNDUP(COLUMNS(o_c)/2,0)),0,ROW(o_c))),INDEX(SMALL(IF(FREQUENCY(IF(INDEX(o_c,,COLUMN()-ROUNDUP(COLUMNS(o_c)/2,0)),ROW(o_c)),IF(INDEX(o_c,,COLUMN()-ROUNDUP(COLUMNS(o_c)/2,0)),0,ROW(o_c)))&gt;0,ROW(INDIRECT("1:"&amp;ROWS(o_c)+1))),ROW(INDIRECT("1:"&amp;ROWS(o_c)+1))),ROW())),"")</f>
        <v/>
      </c>
      <c r="AS10" t="str">
        <f t="array" aca="1" ref="AS10" ca="1">IFERROR(INDEX(FREQUENCY(IF(INDEX(o_c,,COLUMN()-ROUNDUP(COLUMNS(o_c)/2,0)),ROW(o_c)),IF(INDEX(o_c,,COLUMN()-ROUNDUP(COLUMNS(o_c)/2,0)),0,ROW(o_c))),INDEX(SMALL(IF(FREQUENCY(IF(INDEX(o_c,,COLUMN()-ROUNDUP(COLUMNS(o_c)/2,0)),ROW(o_c)),IF(INDEX(o_c,,COLUMN()-ROUNDUP(COLUMNS(o_c)/2,0)),0,ROW(o_c)))&gt;0,ROW(INDIRECT("1:"&amp;ROWS(o_c)+1))),ROW(INDIRECT("1:"&amp;ROWS(o_c)+1))),ROW())),"")</f>
        <v/>
      </c>
    </row>
    <row r="11" spans="1:49" ht="13.5" customHeight="1" x14ac:dyDescent="0.25">
      <c r="P11" t="str">
        <f t="array" aca="1" ref="P11" ca="1">IFERROR(INDEX(FREQUENCY(IF(INDEX(o_c,,COLUMN()-ROUNDUP(COLUMNS(o_c)/2,0)),ROW(o_c)),IF(INDEX(o_c,,COLUMN()-ROUNDUP(COLUMNS(o_c)/2,0)),0,ROW(o_c))),INDEX(SMALL(IF(FREQUENCY(IF(INDEX(o_c,,COLUMN()-ROUNDUP(COLUMNS(o_c)/2,0)),ROW(o_c)),IF(INDEX(o_c,,COLUMN()-ROUNDUP(COLUMNS(o_c)/2,0)),0,ROW(o_c)))&gt;0,ROW(INDIRECT("1:"&amp;ROWS(o_c)+1))),ROW(INDIRECT("1:"&amp;ROWS(o_c)+1))),ROW())),"")</f>
        <v/>
      </c>
      <c r="Q11" t="str">
        <f t="array" aca="1" ref="Q11" ca="1">IFERROR(INDEX(FREQUENCY(IF(INDEX(o_c,,COLUMN()-ROUNDUP(COLUMNS(o_c)/2,0)),ROW(o_c)),IF(INDEX(o_c,,COLUMN()-ROUNDUP(COLUMNS(o_c)/2,0)),0,ROW(o_c))),INDEX(SMALL(IF(FREQUENCY(IF(INDEX(o_c,,COLUMN()-ROUNDUP(COLUMNS(o_c)/2,0)),ROW(o_c)),IF(INDEX(o_c,,COLUMN()-ROUNDUP(COLUMNS(o_c)/2,0)),0,ROW(o_c)))&gt;0,ROW(INDIRECT("1:"&amp;ROWS(o_c)+1))),ROW(INDIRECT("1:"&amp;ROWS(o_c)+1))),ROW())),"")</f>
        <v/>
      </c>
      <c r="R11" t="str">
        <f t="array" aca="1" ref="R11" ca="1">IFERROR(INDEX(FREQUENCY(IF(INDEX(o_c,,COLUMN()-ROUNDUP(COLUMNS(o_c)/2,0)),ROW(o_c)),IF(INDEX(o_c,,COLUMN()-ROUNDUP(COLUMNS(o_c)/2,0)),0,ROW(o_c))),INDEX(SMALL(IF(FREQUENCY(IF(INDEX(o_c,,COLUMN()-ROUNDUP(COLUMNS(o_c)/2,0)),ROW(o_c)),IF(INDEX(o_c,,COLUMN()-ROUNDUP(COLUMNS(o_c)/2,0)),0,ROW(o_c)))&gt;0,ROW(INDIRECT("1:"&amp;ROWS(o_c)+1))),ROW(INDIRECT("1:"&amp;ROWS(o_c)+1))),ROW())),"")</f>
        <v/>
      </c>
      <c r="S11" t="str">
        <f t="array" aca="1" ref="S11" ca="1">IFERROR(INDEX(FREQUENCY(IF(INDEX(o_c,,COLUMN()-ROUNDUP(COLUMNS(o_c)/2,0)),ROW(o_c)),IF(INDEX(o_c,,COLUMN()-ROUNDUP(COLUMNS(o_c)/2,0)),0,ROW(o_c))),INDEX(SMALL(IF(FREQUENCY(IF(INDEX(o_c,,COLUMN()-ROUNDUP(COLUMNS(o_c)/2,0)),ROW(o_c)),IF(INDEX(o_c,,COLUMN()-ROUNDUP(COLUMNS(o_c)/2,0)),0,ROW(o_c)))&gt;0,ROW(INDIRECT("1:"&amp;ROWS(o_c)+1))),ROW(INDIRECT("1:"&amp;ROWS(o_c)+1))),ROW())),"")</f>
        <v/>
      </c>
      <c r="T11" t="str">
        <f t="array" aca="1" ref="T11" ca="1">IFERROR(INDEX(FREQUENCY(IF(INDEX(o_c,,COLUMN()-ROUNDUP(COLUMNS(o_c)/2,0)),ROW(o_c)),IF(INDEX(o_c,,COLUMN()-ROUNDUP(COLUMNS(o_c)/2,0)),0,ROW(o_c))),INDEX(SMALL(IF(FREQUENCY(IF(INDEX(o_c,,COLUMN()-ROUNDUP(COLUMNS(o_c)/2,0)),ROW(o_c)),IF(INDEX(o_c,,COLUMN()-ROUNDUP(COLUMNS(o_c)/2,0)),0,ROW(o_c)))&gt;0,ROW(INDIRECT("1:"&amp;ROWS(o_c)+1))),ROW(INDIRECT("1:"&amp;ROWS(o_c)+1))),ROW())),"")</f>
        <v/>
      </c>
      <c r="U11" t="str">
        <f t="array" aca="1" ref="U11" ca="1">IFERROR(INDEX(FREQUENCY(IF(INDEX(o_c,,COLUMN()-ROUNDUP(COLUMNS(o_c)/2,0)),ROW(o_c)),IF(INDEX(o_c,,COLUMN()-ROUNDUP(COLUMNS(o_c)/2,0)),0,ROW(o_c))),INDEX(SMALL(IF(FREQUENCY(IF(INDEX(o_c,,COLUMN()-ROUNDUP(COLUMNS(o_c)/2,0)),ROW(o_c)),IF(INDEX(o_c,,COLUMN()-ROUNDUP(COLUMNS(o_c)/2,0)),0,ROW(o_c)))&gt;0,ROW(INDIRECT("1:"&amp;ROWS(o_c)+1))),ROW(INDIRECT("1:"&amp;ROWS(o_c)+1))),ROW())),"")</f>
        <v/>
      </c>
      <c r="V11" t="str">
        <f t="array" aca="1" ref="V11" ca="1">IFERROR(INDEX(FREQUENCY(IF(INDEX(o_c,,COLUMN()-ROUNDUP(COLUMNS(o_c)/2,0)),ROW(o_c)),IF(INDEX(o_c,,COLUMN()-ROUNDUP(COLUMNS(o_c)/2,0)),0,ROW(o_c))),INDEX(SMALL(IF(FREQUENCY(IF(INDEX(o_c,,COLUMN()-ROUNDUP(COLUMNS(o_c)/2,0)),ROW(o_c)),IF(INDEX(o_c,,COLUMN()-ROUNDUP(COLUMNS(o_c)/2,0)),0,ROW(o_c)))&gt;0,ROW(INDIRECT("1:"&amp;ROWS(o_c)+1))),ROW(INDIRECT("1:"&amp;ROWS(o_c)+1))),ROW())),"")</f>
        <v/>
      </c>
      <c r="W11" t="str">
        <f t="array" aca="1" ref="W11" ca="1">IFERROR(INDEX(FREQUENCY(IF(INDEX(o_c,,COLUMN()-ROUNDUP(COLUMNS(o_c)/2,0)),ROW(o_c)),IF(INDEX(o_c,,COLUMN()-ROUNDUP(COLUMNS(o_c)/2,0)),0,ROW(o_c))),INDEX(SMALL(IF(FREQUENCY(IF(INDEX(o_c,,COLUMN()-ROUNDUP(COLUMNS(o_c)/2,0)),ROW(o_c)),IF(INDEX(o_c,,COLUMN()-ROUNDUP(COLUMNS(o_c)/2,0)),0,ROW(o_c)))&gt;0,ROW(INDIRECT("1:"&amp;ROWS(o_c)+1))),ROW(INDIRECT("1:"&amp;ROWS(o_c)+1))),ROW())),"")</f>
        <v/>
      </c>
      <c r="X11" t="str">
        <f t="array" aca="1" ref="X11" ca="1">IFERROR(INDEX(FREQUENCY(IF(INDEX(o_c,,COLUMN()-ROUNDUP(COLUMNS(o_c)/2,0)),ROW(o_c)),IF(INDEX(o_c,,COLUMN()-ROUNDUP(COLUMNS(o_c)/2,0)),0,ROW(o_c))),INDEX(SMALL(IF(FREQUENCY(IF(INDEX(o_c,,COLUMN()-ROUNDUP(COLUMNS(o_c)/2,0)),ROW(o_c)),IF(INDEX(o_c,,COLUMN()-ROUNDUP(COLUMNS(o_c)/2,0)),0,ROW(o_c)))&gt;0,ROW(INDIRECT("1:"&amp;ROWS(o_c)+1))),ROW(INDIRECT("1:"&amp;ROWS(o_c)+1))),ROW())),"")</f>
        <v/>
      </c>
      <c r="Y11" t="str">
        <f t="array" aca="1" ref="Y11" ca="1">IFERROR(INDEX(FREQUENCY(IF(INDEX(o_c,,COLUMN()-ROUNDUP(COLUMNS(o_c)/2,0)),ROW(o_c)),IF(INDEX(o_c,,COLUMN()-ROUNDUP(COLUMNS(o_c)/2,0)),0,ROW(o_c))),INDEX(SMALL(IF(FREQUENCY(IF(INDEX(o_c,,COLUMN()-ROUNDUP(COLUMNS(o_c)/2,0)),ROW(o_c)),IF(INDEX(o_c,,COLUMN()-ROUNDUP(COLUMNS(o_c)/2,0)),0,ROW(o_c)))&gt;0,ROW(INDIRECT("1:"&amp;ROWS(o_c)+1))),ROW(INDIRECT("1:"&amp;ROWS(o_c)+1))),ROW())),"")</f>
        <v/>
      </c>
      <c r="Z11" t="str">
        <f t="array" aca="1" ref="Z11" ca="1">IFERROR(INDEX(FREQUENCY(IF(INDEX(o_c,,COLUMN()-ROUNDUP(COLUMNS(o_c)/2,0)),ROW(o_c)),IF(INDEX(o_c,,COLUMN()-ROUNDUP(COLUMNS(o_c)/2,0)),0,ROW(o_c))),INDEX(SMALL(IF(FREQUENCY(IF(INDEX(o_c,,COLUMN()-ROUNDUP(COLUMNS(o_c)/2,0)),ROW(o_c)),IF(INDEX(o_c,,COLUMN()-ROUNDUP(COLUMNS(o_c)/2,0)),0,ROW(o_c)))&gt;0,ROW(INDIRECT("1:"&amp;ROWS(o_c)+1))),ROW(INDIRECT("1:"&amp;ROWS(o_c)+1))),ROW())),"")</f>
        <v/>
      </c>
      <c r="AA11" t="str">
        <f t="array" aca="1" ref="AA11" ca="1">IFERROR(INDEX(FREQUENCY(IF(INDEX(o_c,,COLUMN()-ROUNDUP(COLUMNS(o_c)/2,0)),ROW(o_c)),IF(INDEX(o_c,,COLUMN()-ROUNDUP(COLUMNS(o_c)/2,0)),0,ROW(o_c))),INDEX(SMALL(IF(FREQUENCY(IF(INDEX(o_c,,COLUMN()-ROUNDUP(COLUMNS(o_c)/2,0)),ROW(o_c)),IF(INDEX(o_c,,COLUMN()-ROUNDUP(COLUMNS(o_c)/2,0)),0,ROW(o_c)))&gt;0,ROW(INDIRECT("1:"&amp;ROWS(o_c)+1))),ROW(INDIRECT("1:"&amp;ROWS(o_c)+1))),ROW())),"")</f>
        <v/>
      </c>
      <c r="AB11" t="str">
        <f t="array" aca="1" ref="AB11" ca="1">IFERROR(INDEX(FREQUENCY(IF(INDEX(o_c,,COLUMN()-ROUNDUP(COLUMNS(o_c)/2,0)),ROW(o_c)),IF(INDEX(o_c,,COLUMN()-ROUNDUP(COLUMNS(o_c)/2,0)),0,ROW(o_c))),INDEX(SMALL(IF(FREQUENCY(IF(INDEX(o_c,,COLUMN()-ROUNDUP(COLUMNS(o_c)/2,0)),ROW(o_c)),IF(INDEX(o_c,,COLUMN()-ROUNDUP(COLUMNS(o_c)/2,0)),0,ROW(o_c)))&gt;0,ROW(INDIRECT("1:"&amp;ROWS(o_c)+1))),ROW(INDIRECT("1:"&amp;ROWS(o_c)+1))),ROW())),"")</f>
        <v/>
      </c>
      <c r="AC11" t="str">
        <f t="array" aca="1" ref="AC11" ca="1">IFERROR(INDEX(FREQUENCY(IF(INDEX(o_c,,COLUMN()-ROUNDUP(COLUMNS(o_c)/2,0)),ROW(o_c)),IF(INDEX(o_c,,COLUMN()-ROUNDUP(COLUMNS(o_c)/2,0)),0,ROW(o_c))),INDEX(SMALL(IF(FREQUENCY(IF(INDEX(o_c,,COLUMN()-ROUNDUP(COLUMNS(o_c)/2,0)),ROW(o_c)),IF(INDEX(o_c,,COLUMN()-ROUNDUP(COLUMNS(o_c)/2,0)),0,ROW(o_c)))&gt;0,ROW(INDIRECT("1:"&amp;ROWS(o_c)+1))),ROW(INDIRECT("1:"&amp;ROWS(o_c)+1))),ROW())),"")</f>
        <v/>
      </c>
      <c r="AD11" t="str">
        <f t="array" aca="1" ref="AD11" ca="1">IFERROR(INDEX(FREQUENCY(IF(INDEX(o_c,,COLUMN()-ROUNDUP(COLUMNS(o_c)/2,0)),ROW(o_c)),IF(INDEX(o_c,,COLUMN()-ROUNDUP(COLUMNS(o_c)/2,0)),0,ROW(o_c))),INDEX(SMALL(IF(FREQUENCY(IF(INDEX(o_c,,COLUMN()-ROUNDUP(COLUMNS(o_c)/2,0)),ROW(o_c)),IF(INDEX(o_c,,COLUMN()-ROUNDUP(COLUMNS(o_c)/2,0)),0,ROW(o_c)))&gt;0,ROW(INDIRECT("1:"&amp;ROWS(o_c)+1))),ROW(INDIRECT("1:"&amp;ROWS(o_c)+1))),ROW())),"")</f>
        <v/>
      </c>
      <c r="AE11" t="str">
        <f t="array" aca="1" ref="AE11" ca="1">IFERROR(INDEX(FREQUENCY(IF(INDEX(o_c,,COLUMN()-ROUNDUP(COLUMNS(o_c)/2,0)),ROW(o_c)),IF(INDEX(o_c,,COLUMN()-ROUNDUP(COLUMNS(o_c)/2,0)),0,ROW(o_c))),INDEX(SMALL(IF(FREQUENCY(IF(INDEX(o_c,,COLUMN()-ROUNDUP(COLUMNS(o_c)/2,0)),ROW(o_c)),IF(INDEX(o_c,,COLUMN()-ROUNDUP(COLUMNS(o_c)/2,0)),0,ROW(o_c)))&gt;0,ROW(INDIRECT("1:"&amp;ROWS(o_c)+1))),ROW(INDIRECT("1:"&amp;ROWS(o_c)+1))),ROW())),"")</f>
        <v/>
      </c>
      <c r="AF11" t="str">
        <f t="array" aca="1" ref="AF11" ca="1">IFERROR(INDEX(FREQUENCY(IF(INDEX(o_c,,COLUMN()-ROUNDUP(COLUMNS(o_c)/2,0)),ROW(o_c)),IF(INDEX(o_c,,COLUMN()-ROUNDUP(COLUMNS(o_c)/2,0)),0,ROW(o_c))),INDEX(SMALL(IF(FREQUENCY(IF(INDEX(o_c,,COLUMN()-ROUNDUP(COLUMNS(o_c)/2,0)),ROW(o_c)),IF(INDEX(o_c,,COLUMN()-ROUNDUP(COLUMNS(o_c)/2,0)),0,ROW(o_c)))&gt;0,ROW(INDIRECT("1:"&amp;ROWS(o_c)+1))),ROW(INDIRECT("1:"&amp;ROWS(o_c)+1))),ROW())),"")</f>
        <v/>
      </c>
      <c r="AG11" t="str">
        <f t="array" aca="1" ref="AG11" ca="1">IFERROR(INDEX(FREQUENCY(IF(INDEX(o_c,,COLUMN()-ROUNDUP(COLUMNS(o_c)/2,0)),ROW(o_c)),IF(INDEX(o_c,,COLUMN()-ROUNDUP(COLUMNS(o_c)/2,0)),0,ROW(o_c))),INDEX(SMALL(IF(FREQUENCY(IF(INDEX(o_c,,COLUMN()-ROUNDUP(COLUMNS(o_c)/2,0)),ROW(o_c)),IF(INDEX(o_c,,COLUMN()-ROUNDUP(COLUMNS(o_c)/2,0)),0,ROW(o_c)))&gt;0,ROW(INDIRECT("1:"&amp;ROWS(o_c)+1))),ROW(INDIRECT("1:"&amp;ROWS(o_c)+1))),ROW())),"")</f>
        <v/>
      </c>
      <c r="AH11" t="str">
        <f t="array" aca="1" ref="AH11" ca="1">IFERROR(INDEX(FREQUENCY(IF(INDEX(o_c,,COLUMN()-ROUNDUP(COLUMNS(o_c)/2,0)),ROW(o_c)),IF(INDEX(o_c,,COLUMN()-ROUNDUP(COLUMNS(o_c)/2,0)),0,ROW(o_c))),INDEX(SMALL(IF(FREQUENCY(IF(INDEX(o_c,,COLUMN()-ROUNDUP(COLUMNS(o_c)/2,0)),ROW(o_c)),IF(INDEX(o_c,,COLUMN()-ROUNDUP(COLUMNS(o_c)/2,0)),0,ROW(o_c)))&gt;0,ROW(INDIRECT("1:"&amp;ROWS(o_c)+1))),ROW(INDIRECT("1:"&amp;ROWS(o_c)+1))),ROW())),"")</f>
        <v/>
      </c>
      <c r="AI11" t="str">
        <f t="array" aca="1" ref="AI11" ca="1">IFERROR(INDEX(FREQUENCY(IF(INDEX(o_c,,COLUMN()-ROUNDUP(COLUMNS(o_c)/2,0)),ROW(o_c)),IF(INDEX(o_c,,COLUMN()-ROUNDUP(COLUMNS(o_c)/2,0)),0,ROW(o_c))),INDEX(SMALL(IF(FREQUENCY(IF(INDEX(o_c,,COLUMN()-ROUNDUP(COLUMNS(o_c)/2,0)),ROW(o_c)),IF(INDEX(o_c,,COLUMN()-ROUNDUP(COLUMNS(o_c)/2,0)),0,ROW(o_c)))&gt;0,ROW(INDIRECT("1:"&amp;ROWS(o_c)+1))),ROW(INDIRECT("1:"&amp;ROWS(o_c)+1))),ROW())),"")</f>
        <v/>
      </c>
      <c r="AJ11" t="str">
        <f t="array" aca="1" ref="AJ11" ca="1">IFERROR(INDEX(FREQUENCY(IF(INDEX(o_c,,COLUMN()-ROUNDUP(COLUMNS(o_c)/2,0)),ROW(o_c)),IF(INDEX(o_c,,COLUMN()-ROUNDUP(COLUMNS(o_c)/2,0)),0,ROW(o_c))),INDEX(SMALL(IF(FREQUENCY(IF(INDEX(o_c,,COLUMN()-ROUNDUP(COLUMNS(o_c)/2,0)),ROW(o_c)),IF(INDEX(o_c,,COLUMN()-ROUNDUP(COLUMNS(o_c)/2,0)),0,ROW(o_c)))&gt;0,ROW(INDIRECT("1:"&amp;ROWS(o_c)+1))),ROW(INDIRECT("1:"&amp;ROWS(o_c)+1))),ROW())),"")</f>
        <v/>
      </c>
      <c r="AK11" t="str">
        <f t="array" aca="1" ref="AK11" ca="1">IFERROR(INDEX(FREQUENCY(IF(INDEX(o_c,,COLUMN()-ROUNDUP(COLUMNS(o_c)/2,0)),ROW(o_c)),IF(INDEX(o_c,,COLUMN()-ROUNDUP(COLUMNS(o_c)/2,0)),0,ROW(o_c))),INDEX(SMALL(IF(FREQUENCY(IF(INDEX(o_c,,COLUMN()-ROUNDUP(COLUMNS(o_c)/2,0)),ROW(o_c)),IF(INDEX(o_c,,COLUMN()-ROUNDUP(COLUMNS(o_c)/2,0)),0,ROW(o_c)))&gt;0,ROW(INDIRECT("1:"&amp;ROWS(o_c)+1))),ROW(INDIRECT("1:"&amp;ROWS(o_c)+1))),ROW())),"")</f>
        <v/>
      </c>
      <c r="AL11" t="str">
        <f t="array" aca="1" ref="AL11" ca="1">IFERROR(INDEX(FREQUENCY(IF(INDEX(o_c,,COLUMN()-ROUNDUP(COLUMNS(o_c)/2,0)),ROW(o_c)),IF(INDEX(o_c,,COLUMN()-ROUNDUP(COLUMNS(o_c)/2,0)),0,ROW(o_c))),INDEX(SMALL(IF(FREQUENCY(IF(INDEX(o_c,,COLUMN()-ROUNDUP(COLUMNS(o_c)/2,0)),ROW(o_c)),IF(INDEX(o_c,,COLUMN()-ROUNDUP(COLUMNS(o_c)/2,0)),0,ROW(o_c)))&gt;0,ROW(INDIRECT("1:"&amp;ROWS(o_c)+1))),ROW(INDIRECT("1:"&amp;ROWS(o_c)+1))),ROW())),"")</f>
        <v/>
      </c>
      <c r="AM11" t="str">
        <f t="array" aca="1" ref="AM11" ca="1">IFERROR(INDEX(FREQUENCY(IF(INDEX(o_c,,COLUMN()-ROUNDUP(COLUMNS(o_c)/2,0)),ROW(o_c)),IF(INDEX(o_c,,COLUMN()-ROUNDUP(COLUMNS(o_c)/2,0)),0,ROW(o_c))),INDEX(SMALL(IF(FREQUENCY(IF(INDEX(o_c,,COLUMN()-ROUNDUP(COLUMNS(o_c)/2,0)),ROW(o_c)),IF(INDEX(o_c,,COLUMN()-ROUNDUP(COLUMNS(o_c)/2,0)),0,ROW(o_c)))&gt;0,ROW(INDIRECT("1:"&amp;ROWS(o_c)+1))),ROW(INDIRECT("1:"&amp;ROWS(o_c)+1))),ROW())),"")</f>
        <v/>
      </c>
      <c r="AN11" t="str">
        <f t="array" aca="1" ref="AN11" ca="1">IFERROR(INDEX(FREQUENCY(IF(INDEX(o_c,,COLUMN()-ROUNDUP(COLUMNS(o_c)/2,0)),ROW(o_c)),IF(INDEX(o_c,,COLUMN()-ROUNDUP(COLUMNS(o_c)/2,0)),0,ROW(o_c))),INDEX(SMALL(IF(FREQUENCY(IF(INDEX(o_c,,COLUMN()-ROUNDUP(COLUMNS(o_c)/2,0)),ROW(o_c)),IF(INDEX(o_c,,COLUMN()-ROUNDUP(COLUMNS(o_c)/2,0)),0,ROW(o_c)))&gt;0,ROW(INDIRECT("1:"&amp;ROWS(o_c)+1))),ROW(INDIRECT("1:"&amp;ROWS(o_c)+1))),ROW())),"")</f>
        <v/>
      </c>
      <c r="AO11" t="str">
        <f t="array" aca="1" ref="AO11" ca="1">IFERROR(INDEX(FREQUENCY(IF(INDEX(o_c,,COLUMN()-ROUNDUP(COLUMNS(o_c)/2,0)),ROW(o_c)),IF(INDEX(o_c,,COLUMN()-ROUNDUP(COLUMNS(o_c)/2,0)),0,ROW(o_c))),INDEX(SMALL(IF(FREQUENCY(IF(INDEX(o_c,,COLUMN()-ROUNDUP(COLUMNS(o_c)/2,0)),ROW(o_c)),IF(INDEX(o_c,,COLUMN()-ROUNDUP(COLUMNS(o_c)/2,0)),0,ROW(o_c)))&gt;0,ROW(INDIRECT("1:"&amp;ROWS(o_c)+1))),ROW(INDIRECT("1:"&amp;ROWS(o_c)+1))),ROW())),"")</f>
        <v/>
      </c>
      <c r="AP11" t="str">
        <f t="array" aca="1" ref="AP11" ca="1">IFERROR(INDEX(FREQUENCY(IF(INDEX(o_c,,COLUMN()-ROUNDUP(COLUMNS(o_c)/2,0)),ROW(o_c)),IF(INDEX(o_c,,COLUMN()-ROUNDUP(COLUMNS(o_c)/2,0)),0,ROW(o_c))),INDEX(SMALL(IF(FREQUENCY(IF(INDEX(o_c,,COLUMN()-ROUNDUP(COLUMNS(o_c)/2,0)),ROW(o_c)),IF(INDEX(o_c,,COLUMN()-ROUNDUP(COLUMNS(o_c)/2,0)),0,ROW(o_c)))&gt;0,ROW(INDIRECT("1:"&amp;ROWS(o_c)+1))),ROW(INDIRECT("1:"&amp;ROWS(o_c)+1))),ROW())),"")</f>
        <v/>
      </c>
      <c r="AQ11" t="str">
        <f t="array" aca="1" ref="AQ11" ca="1">IFERROR(INDEX(FREQUENCY(IF(INDEX(o_c,,COLUMN()-ROUNDUP(COLUMNS(o_c)/2,0)),ROW(o_c)),IF(INDEX(o_c,,COLUMN()-ROUNDUP(COLUMNS(o_c)/2,0)),0,ROW(o_c))),INDEX(SMALL(IF(FREQUENCY(IF(INDEX(o_c,,COLUMN()-ROUNDUP(COLUMNS(o_c)/2,0)),ROW(o_c)),IF(INDEX(o_c,,COLUMN()-ROUNDUP(COLUMNS(o_c)/2,0)),0,ROW(o_c)))&gt;0,ROW(INDIRECT("1:"&amp;ROWS(o_c)+1))),ROW(INDIRECT("1:"&amp;ROWS(o_c)+1))),ROW())),"")</f>
        <v/>
      </c>
      <c r="AR11" t="str">
        <f t="array" aca="1" ref="AR11" ca="1">IFERROR(INDEX(FREQUENCY(IF(INDEX(o_c,,COLUMN()-ROUNDUP(COLUMNS(o_c)/2,0)),ROW(o_c)),IF(INDEX(o_c,,COLUMN()-ROUNDUP(COLUMNS(o_c)/2,0)),0,ROW(o_c))),INDEX(SMALL(IF(FREQUENCY(IF(INDEX(o_c,,COLUMN()-ROUNDUP(COLUMNS(o_c)/2,0)),ROW(o_c)),IF(INDEX(o_c,,COLUMN()-ROUNDUP(COLUMNS(o_c)/2,0)),0,ROW(o_c)))&gt;0,ROW(INDIRECT("1:"&amp;ROWS(o_c)+1))),ROW(INDIRECT("1:"&amp;ROWS(o_c)+1))),ROW())),"")</f>
        <v/>
      </c>
      <c r="AS11" t="str">
        <f t="array" aca="1" ref="AS11" ca="1">IFERROR(INDEX(FREQUENCY(IF(INDEX(o_c,,COLUMN()-ROUNDUP(COLUMNS(o_c)/2,0)),ROW(o_c)),IF(INDEX(o_c,,COLUMN()-ROUNDUP(COLUMNS(o_c)/2,0)),0,ROW(o_c))),INDEX(SMALL(IF(FREQUENCY(IF(INDEX(o_c,,COLUMN()-ROUNDUP(COLUMNS(o_c)/2,0)),ROW(o_c)),IF(INDEX(o_c,,COLUMN()-ROUNDUP(COLUMNS(o_c)/2,0)),0,ROW(o_c)))&gt;0,ROW(INDIRECT("1:"&amp;ROWS(o_c)+1))),ROW(INDIRECT("1:"&amp;ROWS(o_c)+1))),ROW())),"")</f>
        <v/>
      </c>
    </row>
    <row r="12" spans="1:49" ht="13.5" customHeight="1" x14ac:dyDescent="0.25">
      <c r="P12" t="str">
        <f t="array" aca="1" ref="P12" ca="1">IFERROR(INDEX(FREQUENCY(IF(INDEX(o_c,,COLUMN()-ROUNDUP(COLUMNS(o_c)/2,0)),ROW(o_c)),IF(INDEX(o_c,,COLUMN()-ROUNDUP(COLUMNS(o_c)/2,0)),0,ROW(o_c))),INDEX(SMALL(IF(FREQUENCY(IF(INDEX(o_c,,COLUMN()-ROUNDUP(COLUMNS(o_c)/2,0)),ROW(o_c)),IF(INDEX(o_c,,COLUMN()-ROUNDUP(COLUMNS(o_c)/2,0)),0,ROW(o_c)))&gt;0,ROW(INDIRECT("1:"&amp;ROWS(o_c)+1))),ROW(INDIRECT("1:"&amp;ROWS(o_c)+1))),ROW())),"")</f>
        <v/>
      </c>
      <c r="Q12" t="str">
        <f t="array" aca="1" ref="Q12" ca="1">IFERROR(INDEX(FREQUENCY(IF(INDEX(o_c,,COLUMN()-ROUNDUP(COLUMNS(o_c)/2,0)),ROW(o_c)),IF(INDEX(o_c,,COLUMN()-ROUNDUP(COLUMNS(o_c)/2,0)),0,ROW(o_c))),INDEX(SMALL(IF(FREQUENCY(IF(INDEX(o_c,,COLUMN()-ROUNDUP(COLUMNS(o_c)/2,0)),ROW(o_c)),IF(INDEX(o_c,,COLUMN()-ROUNDUP(COLUMNS(o_c)/2,0)),0,ROW(o_c)))&gt;0,ROW(INDIRECT("1:"&amp;ROWS(o_c)+1))),ROW(INDIRECT("1:"&amp;ROWS(o_c)+1))),ROW())),"")</f>
        <v/>
      </c>
      <c r="R12" t="str">
        <f t="array" aca="1" ref="R12" ca="1">IFERROR(INDEX(FREQUENCY(IF(INDEX(o_c,,COLUMN()-ROUNDUP(COLUMNS(o_c)/2,0)),ROW(o_c)),IF(INDEX(o_c,,COLUMN()-ROUNDUP(COLUMNS(o_c)/2,0)),0,ROW(o_c))),INDEX(SMALL(IF(FREQUENCY(IF(INDEX(o_c,,COLUMN()-ROUNDUP(COLUMNS(o_c)/2,0)),ROW(o_c)),IF(INDEX(o_c,,COLUMN()-ROUNDUP(COLUMNS(o_c)/2,0)),0,ROW(o_c)))&gt;0,ROW(INDIRECT("1:"&amp;ROWS(o_c)+1))),ROW(INDIRECT("1:"&amp;ROWS(o_c)+1))),ROW())),"")</f>
        <v/>
      </c>
      <c r="S12" t="str">
        <f t="array" aca="1" ref="S12" ca="1">IFERROR(INDEX(FREQUENCY(IF(INDEX(o_c,,COLUMN()-ROUNDUP(COLUMNS(o_c)/2,0)),ROW(o_c)),IF(INDEX(o_c,,COLUMN()-ROUNDUP(COLUMNS(o_c)/2,0)),0,ROW(o_c))),INDEX(SMALL(IF(FREQUENCY(IF(INDEX(o_c,,COLUMN()-ROUNDUP(COLUMNS(o_c)/2,0)),ROW(o_c)),IF(INDEX(o_c,,COLUMN()-ROUNDUP(COLUMNS(o_c)/2,0)),0,ROW(o_c)))&gt;0,ROW(INDIRECT("1:"&amp;ROWS(o_c)+1))),ROW(INDIRECT("1:"&amp;ROWS(o_c)+1))),ROW())),"")</f>
        <v/>
      </c>
      <c r="T12" t="str">
        <f t="array" aca="1" ref="T12" ca="1">IFERROR(INDEX(FREQUENCY(IF(INDEX(o_c,,COLUMN()-ROUNDUP(COLUMNS(o_c)/2,0)),ROW(o_c)),IF(INDEX(o_c,,COLUMN()-ROUNDUP(COLUMNS(o_c)/2,0)),0,ROW(o_c))),INDEX(SMALL(IF(FREQUENCY(IF(INDEX(o_c,,COLUMN()-ROUNDUP(COLUMNS(o_c)/2,0)),ROW(o_c)),IF(INDEX(o_c,,COLUMN()-ROUNDUP(COLUMNS(o_c)/2,0)),0,ROW(o_c)))&gt;0,ROW(INDIRECT("1:"&amp;ROWS(o_c)+1))),ROW(INDIRECT("1:"&amp;ROWS(o_c)+1))),ROW())),"")</f>
        <v/>
      </c>
      <c r="U12" t="str">
        <f t="array" aca="1" ref="U12" ca="1">IFERROR(INDEX(FREQUENCY(IF(INDEX(o_c,,COLUMN()-ROUNDUP(COLUMNS(o_c)/2,0)),ROW(o_c)),IF(INDEX(o_c,,COLUMN()-ROUNDUP(COLUMNS(o_c)/2,0)),0,ROW(o_c))),INDEX(SMALL(IF(FREQUENCY(IF(INDEX(o_c,,COLUMN()-ROUNDUP(COLUMNS(o_c)/2,0)),ROW(o_c)),IF(INDEX(o_c,,COLUMN()-ROUNDUP(COLUMNS(o_c)/2,0)),0,ROW(o_c)))&gt;0,ROW(INDIRECT("1:"&amp;ROWS(o_c)+1))),ROW(INDIRECT("1:"&amp;ROWS(o_c)+1))),ROW())),"")</f>
        <v/>
      </c>
      <c r="V12" t="str">
        <f t="array" aca="1" ref="V12" ca="1">IFERROR(INDEX(FREQUENCY(IF(INDEX(o_c,,COLUMN()-ROUNDUP(COLUMNS(o_c)/2,0)),ROW(o_c)),IF(INDEX(o_c,,COLUMN()-ROUNDUP(COLUMNS(o_c)/2,0)),0,ROW(o_c))),INDEX(SMALL(IF(FREQUENCY(IF(INDEX(o_c,,COLUMN()-ROUNDUP(COLUMNS(o_c)/2,0)),ROW(o_c)),IF(INDEX(o_c,,COLUMN()-ROUNDUP(COLUMNS(o_c)/2,0)),0,ROW(o_c)))&gt;0,ROW(INDIRECT("1:"&amp;ROWS(o_c)+1))),ROW(INDIRECT("1:"&amp;ROWS(o_c)+1))),ROW())),"")</f>
        <v/>
      </c>
      <c r="W12" t="str">
        <f t="array" aca="1" ref="W12" ca="1">IFERROR(INDEX(FREQUENCY(IF(INDEX(o_c,,COLUMN()-ROUNDUP(COLUMNS(o_c)/2,0)),ROW(o_c)),IF(INDEX(o_c,,COLUMN()-ROUNDUP(COLUMNS(o_c)/2,0)),0,ROW(o_c))),INDEX(SMALL(IF(FREQUENCY(IF(INDEX(o_c,,COLUMN()-ROUNDUP(COLUMNS(o_c)/2,0)),ROW(o_c)),IF(INDEX(o_c,,COLUMN()-ROUNDUP(COLUMNS(o_c)/2,0)),0,ROW(o_c)))&gt;0,ROW(INDIRECT("1:"&amp;ROWS(o_c)+1))),ROW(INDIRECT("1:"&amp;ROWS(o_c)+1))),ROW())),"")</f>
        <v/>
      </c>
      <c r="X12" t="str">
        <f t="array" aca="1" ref="X12" ca="1">IFERROR(INDEX(FREQUENCY(IF(INDEX(o_c,,COLUMN()-ROUNDUP(COLUMNS(o_c)/2,0)),ROW(o_c)),IF(INDEX(o_c,,COLUMN()-ROUNDUP(COLUMNS(o_c)/2,0)),0,ROW(o_c))),INDEX(SMALL(IF(FREQUENCY(IF(INDEX(o_c,,COLUMN()-ROUNDUP(COLUMNS(o_c)/2,0)),ROW(o_c)),IF(INDEX(o_c,,COLUMN()-ROUNDUP(COLUMNS(o_c)/2,0)),0,ROW(o_c)))&gt;0,ROW(INDIRECT("1:"&amp;ROWS(o_c)+1))),ROW(INDIRECT("1:"&amp;ROWS(o_c)+1))),ROW())),"")</f>
        <v/>
      </c>
      <c r="Y12" t="str">
        <f t="array" aca="1" ref="Y12" ca="1">IFERROR(INDEX(FREQUENCY(IF(INDEX(o_c,,COLUMN()-ROUNDUP(COLUMNS(o_c)/2,0)),ROW(o_c)),IF(INDEX(o_c,,COLUMN()-ROUNDUP(COLUMNS(o_c)/2,0)),0,ROW(o_c))),INDEX(SMALL(IF(FREQUENCY(IF(INDEX(o_c,,COLUMN()-ROUNDUP(COLUMNS(o_c)/2,0)),ROW(o_c)),IF(INDEX(o_c,,COLUMN()-ROUNDUP(COLUMNS(o_c)/2,0)),0,ROW(o_c)))&gt;0,ROW(INDIRECT("1:"&amp;ROWS(o_c)+1))),ROW(INDIRECT("1:"&amp;ROWS(o_c)+1))),ROW())),"")</f>
        <v/>
      </c>
      <c r="Z12" t="str">
        <f t="array" aca="1" ref="Z12" ca="1">IFERROR(INDEX(FREQUENCY(IF(INDEX(o_c,,COLUMN()-ROUNDUP(COLUMNS(o_c)/2,0)),ROW(o_c)),IF(INDEX(o_c,,COLUMN()-ROUNDUP(COLUMNS(o_c)/2,0)),0,ROW(o_c))),INDEX(SMALL(IF(FREQUENCY(IF(INDEX(o_c,,COLUMN()-ROUNDUP(COLUMNS(o_c)/2,0)),ROW(o_c)),IF(INDEX(o_c,,COLUMN()-ROUNDUP(COLUMNS(o_c)/2,0)),0,ROW(o_c)))&gt;0,ROW(INDIRECT("1:"&amp;ROWS(o_c)+1))),ROW(INDIRECT("1:"&amp;ROWS(o_c)+1))),ROW())),"")</f>
        <v/>
      </c>
      <c r="AA12" t="str">
        <f t="array" aca="1" ref="AA12" ca="1">IFERROR(INDEX(FREQUENCY(IF(INDEX(o_c,,COLUMN()-ROUNDUP(COLUMNS(o_c)/2,0)),ROW(o_c)),IF(INDEX(o_c,,COLUMN()-ROUNDUP(COLUMNS(o_c)/2,0)),0,ROW(o_c))),INDEX(SMALL(IF(FREQUENCY(IF(INDEX(o_c,,COLUMN()-ROUNDUP(COLUMNS(o_c)/2,0)),ROW(o_c)),IF(INDEX(o_c,,COLUMN()-ROUNDUP(COLUMNS(o_c)/2,0)),0,ROW(o_c)))&gt;0,ROW(INDIRECT("1:"&amp;ROWS(o_c)+1))),ROW(INDIRECT("1:"&amp;ROWS(o_c)+1))),ROW())),"")</f>
        <v/>
      </c>
      <c r="AB12" t="str">
        <f t="array" aca="1" ref="AB12" ca="1">IFERROR(INDEX(FREQUENCY(IF(INDEX(o_c,,COLUMN()-ROUNDUP(COLUMNS(o_c)/2,0)),ROW(o_c)),IF(INDEX(o_c,,COLUMN()-ROUNDUP(COLUMNS(o_c)/2,0)),0,ROW(o_c))),INDEX(SMALL(IF(FREQUENCY(IF(INDEX(o_c,,COLUMN()-ROUNDUP(COLUMNS(o_c)/2,0)),ROW(o_c)),IF(INDEX(o_c,,COLUMN()-ROUNDUP(COLUMNS(o_c)/2,0)),0,ROW(o_c)))&gt;0,ROW(INDIRECT("1:"&amp;ROWS(o_c)+1))),ROW(INDIRECT("1:"&amp;ROWS(o_c)+1))),ROW())),"")</f>
        <v/>
      </c>
      <c r="AC12" t="str">
        <f t="array" aca="1" ref="AC12" ca="1">IFERROR(INDEX(FREQUENCY(IF(INDEX(o_c,,COLUMN()-ROUNDUP(COLUMNS(o_c)/2,0)),ROW(o_c)),IF(INDEX(o_c,,COLUMN()-ROUNDUP(COLUMNS(o_c)/2,0)),0,ROW(o_c))),INDEX(SMALL(IF(FREQUENCY(IF(INDEX(o_c,,COLUMN()-ROUNDUP(COLUMNS(o_c)/2,0)),ROW(o_c)),IF(INDEX(o_c,,COLUMN()-ROUNDUP(COLUMNS(o_c)/2,0)),0,ROW(o_c)))&gt;0,ROW(INDIRECT("1:"&amp;ROWS(o_c)+1))),ROW(INDIRECT("1:"&amp;ROWS(o_c)+1))),ROW())),"")</f>
        <v/>
      </c>
      <c r="AD12" t="str">
        <f t="array" aca="1" ref="AD12" ca="1">IFERROR(INDEX(FREQUENCY(IF(INDEX(o_c,,COLUMN()-ROUNDUP(COLUMNS(o_c)/2,0)),ROW(o_c)),IF(INDEX(o_c,,COLUMN()-ROUNDUP(COLUMNS(o_c)/2,0)),0,ROW(o_c))),INDEX(SMALL(IF(FREQUENCY(IF(INDEX(o_c,,COLUMN()-ROUNDUP(COLUMNS(o_c)/2,0)),ROW(o_c)),IF(INDEX(o_c,,COLUMN()-ROUNDUP(COLUMNS(o_c)/2,0)),0,ROW(o_c)))&gt;0,ROW(INDIRECT("1:"&amp;ROWS(o_c)+1))),ROW(INDIRECT("1:"&amp;ROWS(o_c)+1))),ROW())),"")</f>
        <v/>
      </c>
      <c r="AE12" t="str">
        <f t="array" aca="1" ref="AE12" ca="1">IFERROR(INDEX(FREQUENCY(IF(INDEX(o_c,,COLUMN()-ROUNDUP(COLUMNS(o_c)/2,0)),ROW(o_c)),IF(INDEX(o_c,,COLUMN()-ROUNDUP(COLUMNS(o_c)/2,0)),0,ROW(o_c))),INDEX(SMALL(IF(FREQUENCY(IF(INDEX(o_c,,COLUMN()-ROUNDUP(COLUMNS(o_c)/2,0)),ROW(o_c)),IF(INDEX(o_c,,COLUMN()-ROUNDUP(COLUMNS(o_c)/2,0)),0,ROW(o_c)))&gt;0,ROW(INDIRECT("1:"&amp;ROWS(o_c)+1))),ROW(INDIRECT("1:"&amp;ROWS(o_c)+1))),ROW())),"")</f>
        <v/>
      </c>
      <c r="AF12" t="str">
        <f t="array" aca="1" ref="AF12" ca="1">IFERROR(INDEX(FREQUENCY(IF(INDEX(o_c,,COLUMN()-ROUNDUP(COLUMNS(o_c)/2,0)),ROW(o_c)),IF(INDEX(o_c,,COLUMN()-ROUNDUP(COLUMNS(o_c)/2,0)),0,ROW(o_c))),INDEX(SMALL(IF(FREQUENCY(IF(INDEX(o_c,,COLUMN()-ROUNDUP(COLUMNS(o_c)/2,0)),ROW(o_c)),IF(INDEX(o_c,,COLUMN()-ROUNDUP(COLUMNS(o_c)/2,0)),0,ROW(o_c)))&gt;0,ROW(INDIRECT("1:"&amp;ROWS(o_c)+1))),ROW(INDIRECT("1:"&amp;ROWS(o_c)+1))),ROW())),"")</f>
        <v/>
      </c>
      <c r="AG12" t="str">
        <f t="array" aca="1" ref="AG12" ca="1">IFERROR(INDEX(FREQUENCY(IF(INDEX(o_c,,COLUMN()-ROUNDUP(COLUMNS(o_c)/2,0)),ROW(o_c)),IF(INDEX(o_c,,COLUMN()-ROUNDUP(COLUMNS(o_c)/2,0)),0,ROW(o_c))),INDEX(SMALL(IF(FREQUENCY(IF(INDEX(o_c,,COLUMN()-ROUNDUP(COLUMNS(o_c)/2,0)),ROW(o_c)),IF(INDEX(o_c,,COLUMN()-ROUNDUP(COLUMNS(o_c)/2,0)),0,ROW(o_c)))&gt;0,ROW(INDIRECT("1:"&amp;ROWS(o_c)+1))),ROW(INDIRECT("1:"&amp;ROWS(o_c)+1))),ROW())),"")</f>
        <v/>
      </c>
      <c r="AH12" t="str">
        <f t="array" aca="1" ref="AH12" ca="1">IFERROR(INDEX(FREQUENCY(IF(INDEX(o_c,,COLUMN()-ROUNDUP(COLUMNS(o_c)/2,0)),ROW(o_c)),IF(INDEX(o_c,,COLUMN()-ROUNDUP(COLUMNS(o_c)/2,0)),0,ROW(o_c))),INDEX(SMALL(IF(FREQUENCY(IF(INDEX(o_c,,COLUMN()-ROUNDUP(COLUMNS(o_c)/2,0)),ROW(o_c)),IF(INDEX(o_c,,COLUMN()-ROUNDUP(COLUMNS(o_c)/2,0)),0,ROW(o_c)))&gt;0,ROW(INDIRECT("1:"&amp;ROWS(o_c)+1))),ROW(INDIRECT("1:"&amp;ROWS(o_c)+1))),ROW())),"")</f>
        <v/>
      </c>
      <c r="AI12" t="str">
        <f t="array" aca="1" ref="AI12" ca="1">IFERROR(INDEX(FREQUENCY(IF(INDEX(o_c,,COLUMN()-ROUNDUP(COLUMNS(o_c)/2,0)),ROW(o_c)),IF(INDEX(o_c,,COLUMN()-ROUNDUP(COLUMNS(o_c)/2,0)),0,ROW(o_c))),INDEX(SMALL(IF(FREQUENCY(IF(INDEX(o_c,,COLUMN()-ROUNDUP(COLUMNS(o_c)/2,0)),ROW(o_c)),IF(INDEX(o_c,,COLUMN()-ROUNDUP(COLUMNS(o_c)/2,0)),0,ROW(o_c)))&gt;0,ROW(INDIRECT("1:"&amp;ROWS(o_c)+1))),ROW(INDIRECT("1:"&amp;ROWS(o_c)+1))),ROW())),"")</f>
        <v/>
      </c>
      <c r="AJ12" t="str">
        <f t="array" aca="1" ref="AJ12" ca="1">IFERROR(INDEX(FREQUENCY(IF(INDEX(o_c,,COLUMN()-ROUNDUP(COLUMNS(o_c)/2,0)),ROW(o_c)),IF(INDEX(o_c,,COLUMN()-ROUNDUP(COLUMNS(o_c)/2,0)),0,ROW(o_c))),INDEX(SMALL(IF(FREQUENCY(IF(INDEX(o_c,,COLUMN()-ROUNDUP(COLUMNS(o_c)/2,0)),ROW(o_c)),IF(INDEX(o_c,,COLUMN()-ROUNDUP(COLUMNS(o_c)/2,0)),0,ROW(o_c)))&gt;0,ROW(INDIRECT("1:"&amp;ROWS(o_c)+1))),ROW(INDIRECT("1:"&amp;ROWS(o_c)+1))),ROW())),"")</f>
        <v/>
      </c>
      <c r="AK12" t="str">
        <f t="array" aca="1" ref="AK12" ca="1">IFERROR(INDEX(FREQUENCY(IF(INDEX(o_c,,COLUMN()-ROUNDUP(COLUMNS(o_c)/2,0)),ROW(o_c)),IF(INDEX(o_c,,COLUMN()-ROUNDUP(COLUMNS(o_c)/2,0)),0,ROW(o_c))),INDEX(SMALL(IF(FREQUENCY(IF(INDEX(o_c,,COLUMN()-ROUNDUP(COLUMNS(o_c)/2,0)),ROW(o_c)),IF(INDEX(o_c,,COLUMN()-ROUNDUP(COLUMNS(o_c)/2,0)),0,ROW(o_c)))&gt;0,ROW(INDIRECT("1:"&amp;ROWS(o_c)+1))),ROW(INDIRECT("1:"&amp;ROWS(o_c)+1))),ROW())),"")</f>
        <v/>
      </c>
      <c r="AL12" t="str">
        <f t="array" aca="1" ref="AL12" ca="1">IFERROR(INDEX(FREQUENCY(IF(INDEX(o_c,,COLUMN()-ROUNDUP(COLUMNS(o_c)/2,0)),ROW(o_c)),IF(INDEX(o_c,,COLUMN()-ROUNDUP(COLUMNS(o_c)/2,0)),0,ROW(o_c))),INDEX(SMALL(IF(FREQUENCY(IF(INDEX(o_c,,COLUMN()-ROUNDUP(COLUMNS(o_c)/2,0)),ROW(o_c)),IF(INDEX(o_c,,COLUMN()-ROUNDUP(COLUMNS(o_c)/2,0)),0,ROW(o_c)))&gt;0,ROW(INDIRECT("1:"&amp;ROWS(o_c)+1))),ROW(INDIRECT("1:"&amp;ROWS(o_c)+1))),ROW())),"")</f>
        <v/>
      </c>
      <c r="AM12" t="str">
        <f t="array" aca="1" ref="AM12" ca="1">IFERROR(INDEX(FREQUENCY(IF(INDEX(o_c,,COLUMN()-ROUNDUP(COLUMNS(o_c)/2,0)),ROW(o_c)),IF(INDEX(o_c,,COLUMN()-ROUNDUP(COLUMNS(o_c)/2,0)),0,ROW(o_c))),INDEX(SMALL(IF(FREQUENCY(IF(INDEX(o_c,,COLUMN()-ROUNDUP(COLUMNS(o_c)/2,0)),ROW(o_c)),IF(INDEX(o_c,,COLUMN()-ROUNDUP(COLUMNS(o_c)/2,0)),0,ROW(o_c)))&gt;0,ROW(INDIRECT("1:"&amp;ROWS(o_c)+1))),ROW(INDIRECT("1:"&amp;ROWS(o_c)+1))),ROW())),"")</f>
        <v/>
      </c>
      <c r="AN12" t="str">
        <f t="array" aca="1" ref="AN12" ca="1">IFERROR(INDEX(FREQUENCY(IF(INDEX(o_c,,COLUMN()-ROUNDUP(COLUMNS(o_c)/2,0)),ROW(o_c)),IF(INDEX(o_c,,COLUMN()-ROUNDUP(COLUMNS(o_c)/2,0)),0,ROW(o_c))),INDEX(SMALL(IF(FREQUENCY(IF(INDEX(o_c,,COLUMN()-ROUNDUP(COLUMNS(o_c)/2,0)),ROW(o_c)),IF(INDEX(o_c,,COLUMN()-ROUNDUP(COLUMNS(o_c)/2,0)),0,ROW(o_c)))&gt;0,ROW(INDIRECT("1:"&amp;ROWS(o_c)+1))),ROW(INDIRECT("1:"&amp;ROWS(o_c)+1))),ROW())),"")</f>
        <v/>
      </c>
      <c r="AO12" t="str">
        <f t="array" aca="1" ref="AO12" ca="1">IFERROR(INDEX(FREQUENCY(IF(INDEX(o_c,,COLUMN()-ROUNDUP(COLUMNS(o_c)/2,0)),ROW(o_c)),IF(INDEX(o_c,,COLUMN()-ROUNDUP(COLUMNS(o_c)/2,0)),0,ROW(o_c))),INDEX(SMALL(IF(FREQUENCY(IF(INDEX(o_c,,COLUMN()-ROUNDUP(COLUMNS(o_c)/2,0)),ROW(o_c)),IF(INDEX(o_c,,COLUMN()-ROUNDUP(COLUMNS(o_c)/2,0)),0,ROW(o_c)))&gt;0,ROW(INDIRECT("1:"&amp;ROWS(o_c)+1))),ROW(INDIRECT("1:"&amp;ROWS(o_c)+1))),ROW())),"")</f>
        <v/>
      </c>
      <c r="AP12" t="str">
        <f t="array" aca="1" ref="AP12" ca="1">IFERROR(INDEX(FREQUENCY(IF(INDEX(o_c,,COLUMN()-ROUNDUP(COLUMNS(o_c)/2,0)),ROW(o_c)),IF(INDEX(o_c,,COLUMN()-ROUNDUP(COLUMNS(o_c)/2,0)),0,ROW(o_c))),INDEX(SMALL(IF(FREQUENCY(IF(INDEX(o_c,,COLUMN()-ROUNDUP(COLUMNS(o_c)/2,0)),ROW(o_c)),IF(INDEX(o_c,,COLUMN()-ROUNDUP(COLUMNS(o_c)/2,0)),0,ROW(o_c)))&gt;0,ROW(INDIRECT("1:"&amp;ROWS(o_c)+1))),ROW(INDIRECT("1:"&amp;ROWS(o_c)+1))),ROW())),"")</f>
        <v/>
      </c>
      <c r="AQ12" t="str">
        <f t="array" aca="1" ref="AQ12" ca="1">IFERROR(INDEX(FREQUENCY(IF(INDEX(o_c,,COLUMN()-ROUNDUP(COLUMNS(o_c)/2,0)),ROW(o_c)),IF(INDEX(o_c,,COLUMN()-ROUNDUP(COLUMNS(o_c)/2,0)),0,ROW(o_c))),INDEX(SMALL(IF(FREQUENCY(IF(INDEX(o_c,,COLUMN()-ROUNDUP(COLUMNS(o_c)/2,0)),ROW(o_c)),IF(INDEX(o_c,,COLUMN()-ROUNDUP(COLUMNS(o_c)/2,0)),0,ROW(o_c)))&gt;0,ROW(INDIRECT("1:"&amp;ROWS(o_c)+1))),ROW(INDIRECT("1:"&amp;ROWS(o_c)+1))),ROW())),"")</f>
        <v/>
      </c>
      <c r="AR12" t="str">
        <f t="array" aca="1" ref="AR12" ca="1">IFERROR(INDEX(FREQUENCY(IF(INDEX(o_c,,COLUMN()-ROUNDUP(COLUMNS(o_c)/2,0)),ROW(o_c)),IF(INDEX(o_c,,COLUMN()-ROUNDUP(COLUMNS(o_c)/2,0)),0,ROW(o_c))),INDEX(SMALL(IF(FREQUENCY(IF(INDEX(o_c,,COLUMN()-ROUNDUP(COLUMNS(o_c)/2,0)),ROW(o_c)),IF(INDEX(o_c,,COLUMN()-ROUNDUP(COLUMNS(o_c)/2,0)),0,ROW(o_c)))&gt;0,ROW(INDIRECT("1:"&amp;ROWS(o_c)+1))),ROW(INDIRECT("1:"&amp;ROWS(o_c)+1))),ROW())),"")</f>
        <v/>
      </c>
      <c r="AS12" t="str">
        <f t="array" aca="1" ref="AS12" ca="1">IFERROR(INDEX(FREQUENCY(IF(INDEX(o_c,,COLUMN()-ROUNDUP(COLUMNS(o_c)/2,0)),ROW(o_c)),IF(INDEX(o_c,,COLUMN()-ROUNDUP(COLUMNS(o_c)/2,0)),0,ROW(o_c))),INDEX(SMALL(IF(FREQUENCY(IF(INDEX(o_c,,COLUMN()-ROUNDUP(COLUMNS(o_c)/2,0)),ROW(o_c)),IF(INDEX(o_c,,COLUMN()-ROUNDUP(COLUMNS(o_c)/2,0)),0,ROW(o_c)))&gt;0,ROW(INDIRECT("1:"&amp;ROWS(o_c)+1))),ROW(INDIRECT("1:"&amp;ROWS(o_c)+1))),ROW())),"")</f>
        <v/>
      </c>
    </row>
    <row r="13" spans="1:49" ht="13.5" customHeight="1" thickBot="1" x14ac:dyDescent="0.3">
      <c r="P13" t="str">
        <f t="array" aca="1" ref="P13" ca="1">IFERROR(INDEX(FREQUENCY(IF(INDEX(o_c,,COLUMN()-ROUNDUP(COLUMNS(o_c)/2,0)),ROW(o_c)),IF(INDEX(o_c,,COLUMN()-ROUNDUP(COLUMNS(o_c)/2,0)),0,ROW(o_c))),INDEX(SMALL(IF(FREQUENCY(IF(INDEX(o_c,,COLUMN()-ROUNDUP(COLUMNS(o_c)/2,0)),ROW(o_c)),IF(INDEX(o_c,,COLUMN()-ROUNDUP(COLUMNS(o_c)/2,0)),0,ROW(o_c)))&gt;0,ROW(INDIRECT("1:"&amp;ROWS(o_c)+1))),ROW(INDIRECT("1:"&amp;ROWS(o_c)+1))),ROW())),"")</f>
        <v/>
      </c>
      <c r="Q13" t="str">
        <f t="array" aca="1" ref="Q13" ca="1">IFERROR(INDEX(FREQUENCY(IF(INDEX(o_c,,COLUMN()-ROUNDUP(COLUMNS(o_c)/2,0)),ROW(o_c)),IF(INDEX(o_c,,COLUMN()-ROUNDUP(COLUMNS(o_c)/2,0)),0,ROW(o_c))),INDEX(SMALL(IF(FREQUENCY(IF(INDEX(o_c,,COLUMN()-ROUNDUP(COLUMNS(o_c)/2,0)),ROW(o_c)),IF(INDEX(o_c,,COLUMN()-ROUNDUP(COLUMNS(o_c)/2,0)),0,ROW(o_c)))&gt;0,ROW(INDIRECT("1:"&amp;ROWS(o_c)+1))),ROW(INDIRECT("1:"&amp;ROWS(o_c)+1))),ROW())),"")</f>
        <v/>
      </c>
      <c r="R13" t="str">
        <f t="array" aca="1" ref="R13" ca="1">IFERROR(INDEX(FREQUENCY(IF(INDEX(o_c,,COLUMN()-ROUNDUP(COLUMNS(o_c)/2,0)),ROW(o_c)),IF(INDEX(o_c,,COLUMN()-ROUNDUP(COLUMNS(o_c)/2,0)),0,ROW(o_c))),INDEX(SMALL(IF(FREQUENCY(IF(INDEX(o_c,,COLUMN()-ROUNDUP(COLUMNS(o_c)/2,0)),ROW(o_c)),IF(INDEX(o_c,,COLUMN()-ROUNDUP(COLUMNS(o_c)/2,0)),0,ROW(o_c)))&gt;0,ROW(INDIRECT("1:"&amp;ROWS(o_c)+1))),ROW(INDIRECT("1:"&amp;ROWS(o_c)+1))),ROW())),"")</f>
        <v/>
      </c>
      <c r="S13" t="str">
        <f t="array" aca="1" ref="S13" ca="1">IFERROR(INDEX(FREQUENCY(IF(INDEX(o_c,,COLUMN()-ROUNDUP(COLUMNS(o_c)/2,0)),ROW(o_c)),IF(INDEX(o_c,,COLUMN()-ROUNDUP(COLUMNS(o_c)/2,0)),0,ROW(o_c))),INDEX(SMALL(IF(FREQUENCY(IF(INDEX(o_c,,COLUMN()-ROUNDUP(COLUMNS(o_c)/2,0)),ROW(o_c)),IF(INDEX(o_c,,COLUMN()-ROUNDUP(COLUMNS(o_c)/2,0)),0,ROW(o_c)))&gt;0,ROW(INDIRECT("1:"&amp;ROWS(o_c)+1))),ROW(INDIRECT("1:"&amp;ROWS(o_c)+1))),ROW())),"")</f>
        <v/>
      </c>
      <c r="T13" t="str">
        <f t="array" aca="1" ref="T13" ca="1">IFERROR(INDEX(FREQUENCY(IF(INDEX(o_c,,COLUMN()-ROUNDUP(COLUMNS(o_c)/2,0)),ROW(o_c)),IF(INDEX(o_c,,COLUMN()-ROUNDUP(COLUMNS(o_c)/2,0)),0,ROW(o_c))),INDEX(SMALL(IF(FREQUENCY(IF(INDEX(o_c,,COLUMN()-ROUNDUP(COLUMNS(o_c)/2,0)),ROW(o_c)),IF(INDEX(o_c,,COLUMN()-ROUNDUP(COLUMNS(o_c)/2,0)),0,ROW(o_c)))&gt;0,ROW(INDIRECT("1:"&amp;ROWS(o_c)+1))),ROW(INDIRECT("1:"&amp;ROWS(o_c)+1))),ROW())),"")</f>
        <v/>
      </c>
      <c r="U13" t="str">
        <f t="array" aca="1" ref="U13" ca="1">IFERROR(INDEX(FREQUENCY(IF(INDEX(o_c,,COLUMN()-ROUNDUP(COLUMNS(o_c)/2,0)),ROW(o_c)),IF(INDEX(o_c,,COLUMN()-ROUNDUP(COLUMNS(o_c)/2,0)),0,ROW(o_c))),INDEX(SMALL(IF(FREQUENCY(IF(INDEX(o_c,,COLUMN()-ROUNDUP(COLUMNS(o_c)/2,0)),ROW(o_c)),IF(INDEX(o_c,,COLUMN()-ROUNDUP(COLUMNS(o_c)/2,0)),0,ROW(o_c)))&gt;0,ROW(INDIRECT("1:"&amp;ROWS(o_c)+1))),ROW(INDIRECT("1:"&amp;ROWS(o_c)+1))),ROW())),"")</f>
        <v/>
      </c>
      <c r="V13" t="str">
        <f t="array" aca="1" ref="V13" ca="1">IFERROR(INDEX(FREQUENCY(IF(INDEX(o_c,,COLUMN()-ROUNDUP(COLUMNS(o_c)/2,0)),ROW(o_c)),IF(INDEX(o_c,,COLUMN()-ROUNDUP(COLUMNS(o_c)/2,0)),0,ROW(o_c))),INDEX(SMALL(IF(FREQUENCY(IF(INDEX(o_c,,COLUMN()-ROUNDUP(COLUMNS(o_c)/2,0)),ROW(o_c)),IF(INDEX(o_c,,COLUMN()-ROUNDUP(COLUMNS(o_c)/2,0)),0,ROW(o_c)))&gt;0,ROW(INDIRECT("1:"&amp;ROWS(o_c)+1))),ROW(INDIRECT("1:"&amp;ROWS(o_c)+1))),ROW())),"")</f>
        <v/>
      </c>
      <c r="W13" t="str">
        <f t="array" aca="1" ref="W13" ca="1">IFERROR(INDEX(FREQUENCY(IF(INDEX(o_c,,COLUMN()-ROUNDUP(COLUMNS(o_c)/2,0)),ROW(o_c)),IF(INDEX(o_c,,COLUMN()-ROUNDUP(COLUMNS(o_c)/2,0)),0,ROW(o_c))),INDEX(SMALL(IF(FREQUENCY(IF(INDEX(o_c,,COLUMN()-ROUNDUP(COLUMNS(o_c)/2,0)),ROW(o_c)),IF(INDEX(o_c,,COLUMN()-ROUNDUP(COLUMNS(o_c)/2,0)),0,ROW(o_c)))&gt;0,ROW(INDIRECT("1:"&amp;ROWS(o_c)+1))),ROW(INDIRECT("1:"&amp;ROWS(o_c)+1))),ROW())),"")</f>
        <v/>
      </c>
      <c r="X13" t="str">
        <f t="array" aca="1" ref="X13" ca="1">IFERROR(INDEX(FREQUENCY(IF(INDEX(o_c,,COLUMN()-ROUNDUP(COLUMNS(o_c)/2,0)),ROW(o_c)),IF(INDEX(o_c,,COLUMN()-ROUNDUP(COLUMNS(o_c)/2,0)),0,ROW(o_c))),INDEX(SMALL(IF(FREQUENCY(IF(INDEX(o_c,,COLUMN()-ROUNDUP(COLUMNS(o_c)/2,0)),ROW(o_c)),IF(INDEX(o_c,,COLUMN()-ROUNDUP(COLUMNS(o_c)/2,0)),0,ROW(o_c)))&gt;0,ROW(INDIRECT("1:"&amp;ROWS(o_c)+1))),ROW(INDIRECT("1:"&amp;ROWS(o_c)+1))),ROW())),"")</f>
        <v/>
      </c>
      <c r="Y13" t="str">
        <f t="array" aca="1" ref="Y13" ca="1">IFERROR(INDEX(FREQUENCY(IF(INDEX(o_c,,COLUMN()-ROUNDUP(COLUMNS(o_c)/2,0)),ROW(o_c)),IF(INDEX(o_c,,COLUMN()-ROUNDUP(COLUMNS(o_c)/2,0)),0,ROW(o_c))),INDEX(SMALL(IF(FREQUENCY(IF(INDEX(o_c,,COLUMN()-ROUNDUP(COLUMNS(o_c)/2,0)),ROW(o_c)),IF(INDEX(o_c,,COLUMN()-ROUNDUP(COLUMNS(o_c)/2,0)),0,ROW(o_c)))&gt;0,ROW(INDIRECT("1:"&amp;ROWS(o_c)+1))),ROW(INDIRECT("1:"&amp;ROWS(o_c)+1))),ROW())),"")</f>
        <v/>
      </c>
      <c r="Z13" t="str">
        <f t="array" aca="1" ref="Z13" ca="1">IFERROR(INDEX(FREQUENCY(IF(INDEX(o_c,,COLUMN()-ROUNDUP(COLUMNS(o_c)/2,0)),ROW(o_c)),IF(INDEX(o_c,,COLUMN()-ROUNDUP(COLUMNS(o_c)/2,0)),0,ROW(o_c))),INDEX(SMALL(IF(FREQUENCY(IF(INDEX(o_c,,COLUMN()-ROUNDUP(COLUMNS(o_c)/2,0)),ROW(o_c)),IF(INDEX(o_c,,COLUMN()-ROUNDUP(COLUMNS(o_c)/2,0)),0,ROW(o_c)))&gt;0,ROW(INDIRECT("1:"&amp;ROWS(o_c)+1))),ROW(INDIRECT("1:"&amp;ROWS(o_c)+1))),ROW())),"")</f>
        <v/>
      </c>
      <c r="AA13" t="str">
        <f t="array" aca="1" ref="AA13" ca="1">IFERROR(INDEX(FREQUENCY(IF(INDEX(o_c,,COLUMN()-ROUNDUP(COLUMNS(o_c)/2,0)),ROW(o_c)),IF(INDEX(o_c,,COLUMN()-ROUNDUP(COLUMNS(o_c)/2,0)),0,ROW(o_c))),INDEX(SMALL(IF(FREQUENCY(IF(INDEX(o_c,,COLUMN()-ROUNDUP(COLUMNS(o_c)/2,0)),ROW(o_c)),IF(INDEX(o_c,,COLUMN()-ROUNDUP(COLUMNS(o_c)/2,0)),0,ROW(o_c)))&gt;0,ROW(INDIRECT("1:"&amp;ROWS(o_c)+1))),ROW(INDIRECT("1:"&amp;ROWS(o_c)+1))),ROW())),"")</f>
        <v/>
      </c>
      <c r="AB13" t="str">
        <f t="array" aca="1" ref="AB13" ca="1">IFERROR(INDEX(FREQUENCY(IF(INDEX(o_c,,COLUMN()-ROUNDUP(COLUMNS(o_c)/2,0)),ROW(o_c)),IF(INDEX(o_c,,COLUMN()-ROUNDUP(COLUMNS(o_c)/2,0)),0,ROW(o_c))),INDEX(SMALL(IF(FREQUENCY(IF(INDEX(o_c,,COLUMN()-ROUNDUP(COLUMNS(o_c)/2,0)),ROW(o_c)),IF(INDEX(o_c,,COLUMN()-ROUNDUP(COLUMNS(o_c)/2,0)),0,ROW(o_c)))&gt;0,ROW(INDIRECT("1:"&amp;ROWS(o_c)+1))),ROW(INDIRECT("1:"&amp;ROWS(o_c)+1))),ROW())),"")</f>
        <v/>
      </c>
      <c r="AC13" t="str">
        <f t="array" aca="1" ref="AC13" ca="1">IFERROR(INDEX(FREQUENCY(IF(INDEX(o_c,,COLUMN()-ROUNDUP(COLUMNS(o_c)/2,0)),ROW(o_c)),IF(INDEX(o_c,,COLUMN()-ROUNDUP(COLUMNS(o_c)/2,0)),0,ROW(o_c))),INDEX(SMALL(IF(FREQUENCY(IF(INDEX(o_c,,COLUMN()-ROUNDUP(COLUMNS(o_c)/2,0)),ROW(o_c)),IF(INDEX(o_c,,COLUMN()-ROUNDUP(COLUMNS(o_c)/2,0)),0,ROW(o_c)))&gt;0,ROW(INDIRECT("1:"&amp;ROWS(o_c)+1))),ROW(INDIRECT("1:"&amp;ROWS(o_c)+1))),ROW())),"")</f>
        <v/>
      </c>
      <c r="AD13" t="str">
        <f t="array" aca="1" ref="AD13" ca="1">IFERROR(INDEX(FREQUENCY(IF(INDEX(o_c,,COLUMN()-ROUNDUP(COLUMNS(o_c)/2,0)),ROW(o_c)),IF(INDEX(o_c,,COLUMN()-ROUNDUP(COLUMNS(o_c)/2,0)),0,ROW(o_c))),INDEX(SMALL(IF(FREQUENCY(IF(INDEX(o_c,,COLUMN()-ROUNDUP(COLUMNS(o_c)/2,0)),ROW(o_c)),IF(INDEX(o_c,,COLUMN()-ROUNDUP(COLUMNS(o_c)/2,0)),0,ROW(o_c)))&gt;0,ROW(INDIRECT("1:"&amp;ROWS(o_c)+1))),ROW(INDIRECT("1:"&amp;ROWS(o_c)+1))),ROW())),"")</f>
        <v/>
      </c>
      <c r="AE13" t="str">
        <f t="array" aca="1" ref="AE13" ca="1">IFERROR(INDEX(FREQUENCY(IF(INDEX(o_c,,COLUMN()-ROUNDUP(COLUMNS(o_c)/2,0)),ROW(o_c)),IF(INDEX(o_c,,COLUMN()-ROUNDUP(COLUMNS(o_c)/2,0)),0,ROW(o_c))),INDEX(SMALL(IF(FREQUENCY(IF(INDEX(o_c,,COLUMN()-ROUNDUP(COLUMNS(o_c)/2,0)),ROW(o_c)),IF(INDEX(o_c,,COLUMN()-ROUNDUP(COLUMNS(o_c)/2,0)),0,ROW(o_c)))&gt;0,ROW(INDIRECT("1:"&amp;ROWS(o_c)+1))),ROW(INDIRECT("1:"&amp;ROWS(o_c)+1))),ROW())),"")</f>
        <v/>
      </c>
      <c r="AF13" t="str">
        <f t="array" aca="1" ref="AF13" ca="1">IFERROR(INDEX(FREQUENCY(IF(INDEX(o_c,,COLUMN()-ROUNDUP(COLUMNS(o_c)/2,0)),ROW(o_c)),IF(INDEX(o_c,,COLUMN()-ROUNDUP(COLUMNS(o_c)/2,0)),0,ROW(o_c))),INDEX(SMALL(IF(FREQUENCY(IF(INDEX(o_c,,COLUMN()-ROUNDUP(COLUMNS(o_c)/2,0)),ROW(o_c)),IF(INDEX(o_c,,COLUMN()-ROUNDUP(COLUMNS(o_c)/2,0)),0,ROW(o_c)))&gt;0,ROW(INDIRECT("1:"&amp;ROWS(o_c)+1))),ROW(INDIRECT("1:"&amp;ROWS(o_c)+1))),ROW())),"")</f>
        <v/>
      </c>
      <c r="AG13" t="str">
        <f t="array" aca="1" ref="AG13" ca="1">IFERROR(INDEX(FREQUENCY(IF(INDEX(o_c,,COLUMN()-ROUNDUP(COLUMNS(o_c)/2,0)),ROW(o_c)),IF(INDEX(o_c,,COLUMN()-ROUNDUP(COLUMNS(o_c)/2,0)),0,ROW(o_c))),INDEX(SMALL(IF(FREQUENCY(IF(INDEX(o_c,,COLUMN()-ROUNDUP(COLUMNS(o_c)/2,0)),ROW(o_c)),IF(INDEX(o_c,,COLUMN()-ROUNDUP(COLUMNS(o_c)/2,0)),0,ROW(o_c)))&gt;0,ROW(INDIRECT("1:"&amp;ROWS(o_c)+1))),ROW(INDIRECT("1:"&amp;ROWS(o_c)+1))),ROW())),"")</f>
        <v/>
      </c>
      <c r="AH13" t="str">
        <f t="array" aca="1" ref="AH13" ca="1">IFERROR(INDEX(FREQUENCY(IF(INDEX(o_c,,COLUMN()-ROUNDUP(COLUMNS(o_c)/2,0)),ROW(o_c)),IF(INDEX(o_c,,COLUMN()-ROUNDUP(COLUMNS(o_c)/2,0)),0,ROW(o_c))),INDEX(SMALL(IF(FREQUENCY(IF(INDEX(o_c,,COLUMN()-ROUNDUP(COLUMNS(o_c)/2,0)),ROW(o_c)),IF(INDEX(o_c,,COLUMN()-ROUNDUP(COLUMNS(o_c)/2,0)),0,ROW(o_c)))&gt;0,ROW(INDIRECT("1:"&amp;ROWS(o_c)+1))),ROW(INDIRECT("1:"&amp;ROWS(o_c)+1))),ROW())),"")</f>
        <v/>
      </c>
      <c r="AI13" t="str">
        <f t="array" aca="1" ref="AI13" ca="1">IFERROR(INDEX(FREQUENCY(IF(INDEX(o_c,,COLUMN()-ROUNDUP(COLUMNS(o_c)/2,0)),ROW(o_c)),IF(INDEX(o_c,,COLUMN()-ROUNDUP(COLUMNS(o_c)/2,0)),0,ROW(o_c))),INDEX(SMALL(IF(FREQUENCY(IF(INDEX(o_c,,COLUMN()-ROUNDUP(COLUMNS(o_c)/2,0)),ROW(o_c)),IF(INDEX(o_c,,COLUMN()-ROUNDUP(COLUMNS(o_c)/2,0)),0,ROW(o_c)))&gt;0,ROW(INDIRECT("1:"&amp;ROWS(o_c)+1))),ROW(INDIRECT("1:"&amp;ROWS(o_c)+1))),ROW())),"")</f>
        <v/>
      </c>
      <c r="AJ13" t="str">
        <f t="array" aca="1" ref="AJ13" ca="1">IFERROR(INDEX(FREQUENCY(IF(INDEX(o_c,,COLUMN()-ROUNDUP(COLUMNS(o_c)/2,0)),ROW(o_c)),IF(INDEX(o_c,,COLUMN()-ROUNDUP(COLUMNS(o_c)/2,0)),0,ROW(o_c))),INDEX(SMALL(IF(FREQUENCY(IF(INDEX(o_c,,COLUMN()-ROUNDUP(COLUMNS(o_c)/2,0)),ROW(o_c)),IF(INDEX(o_c,,COLUMN()-ROUNDUP(COLUMNS(o_c)/2,0)),0,ROW(o_c)))&gt;0,ROW(INDIRECT("1:"&amp;ROWS(o_c)+1))),ROW(INDIRECT("1:"&amp;ROWS(o_c)+1))),ROW())),"")</f>
        <v/>
      </c>
      <c r="AK13" t="str">
        <f t="array" aca="1" ref="AK13" ca="1">IFERROR(INDEX(FREQUENCY(IF(INDEX(o_c,,COLUMN()-ROUNDUP(COLUMNS(o_c)/2,0)),ROW(o_c)),IF(INDEX(o_c,,COLUMN()-ROUNDUP(COLUMNS(o_c)/2,0)),0,ROW(o_c))),INDEX(SMALL(IF(FREQUENCY(IF(INDEX(o_c,,COLUMN()-ROUNDUP(COLUMNS(o_c)/2,0)),ROW(o_c)),IF(INDEX(o_c,,COLUMN()-ROUNDUP(COLUMNS(o_c)/2,0)),0,ROW(o_c)))&gt;0,ROW(INDIRECT("1:"&amp;ROWS(o_c)+1))),ROW(INDIRECT("1:"&amp;ROWS(o_c)+1))),ROW())),"")</f>
        <v/>
      </c>
      <c r="AL13" t="str">
        <f t="array" aca="1" ref="AL13" ca="1">IFERROR(INDEX(FREQUENCY(IF(INDEX(o_c,,COLUMN()-ROUNDUP(COLUMNS(o_c)/2,0)),ROW(o_c)),IF(INDEX(o_c,,COLUMN()-ROUNDUP(COLUMNS(o_c)/2,0)),0,ROW(o_c))),INDEX(SMALL(IF(FREQUENCY(IF(INDEX(o_c,,COLUMN()-ROUNDUP(COLUMNS(o_c)/2,0)),ROW(o_c)),IF(INDEX(o_c,,COLUMN()-ROUNDUP(COLUMNS(o_c)/2,0)),0,ROW(o_c)))&gt;0,ROW(INDIRECT("1:"&amp;ROWS(o_c)+1))),ROW(INDIRECT("1:"&amp;ROWS(o_c)+1))),ROW())),"")</f>
        <v/>
      </c>
      <c r="AM13" t="str">
        <f t="array" aca="1" ref="AM13" ca="1">IFERROR(INDEX(FREQUENCY(IF(INDEX(o_c,,COLUMN()-ROUNDUP(COLUMNS(o_c)/2,0)),ROW(o_c)),IF(INDEX(o_c,,COLUMN()-ROUNDUP(COLUMNS(o_c)/2,0)),0,ROW(o_c))),INDEX(SMALL(IF(FREQUENCY(IF(INDEX(o_c,,COLUMN()-ROUNDUP(COLUMNS(o_c)/2,0)),ROW(o_c)),IF(INDEX(o_c,,COLUMN()-ROUNDUP(COLUMNS(o_c)/2,0)),0,ROW(o_c)))&gt;0,ROW(INDIRECT("1:"&amp;ROWS(o_c)+1))),ROW(INDIRECT("1:"&amp;ROWS(o_c)+1))),ROW())),"")</f>
        <v/>
      </c>
      <c r="AN13" t="str">
        <f t="array" aca="1" ref="AN13" ca="1">IFERROR(INDEX(FREQUENCY(IF(INDEX(o_c,,COLUMN()-ROUNDUP(COLUMNS(o_c)/2,0)),ROW(o_c)),IF(INDEX(o_c,,COLUMN()-ROUNDUP(COLUMNS(o_c)/2,0)),0,ROW(o_c))),INDEX(SMALL(IF(FREQUENCY(IF(INDEX(o_c,,COLUMN()-ROUNDUP(COLUMNS(o_c)/2,0)),ROW(o_c)),IF(INDEX(o_c,,COLUMN()-ROUNDUP(COLUMNS(o_c)/2,0)),0,ROW(o_c)))&gt;0,ROW(INDIRECT("1:"&amp;ROWS(o_c)+1))),ROW(INDIRECT("1:"&amp;ROWS(o_c)+1))),ROW())),"")</f>
        <v/>
      </c>
      <c r="AO13" t="str">
        <f t="array" aca="1" ref="AO13" ca="1">IFERROR(INDEX(FREQUENCY(IF(INDEX(o_c,,COLUMN()-ROUNDUP(COLUMNS(o_c)/2,0)),ROW(o_c)),IF(INDEX(o_c,,COLUMN()-ROUNDUP(COLUMNS(o_c)/2,0)),0,ROW(o_c))),INDEX(SMALL(IF(FREQUENCY(IF(INDEX(o_c,,COLUMN()-ROUNDUP(COLUMNS(o_c)/2,0)),ROW(o_c)),IF(INDEX(o_c,,COLUMN()-ROUNDUP(COLUMNS(o_c)/2,0)),0,ROW(o_c)))&gt;0,ROW(INDIRECT("1:"&amp;ROWS(o_c)+1))),ROW(INDIRECT("1:"&amp;ROWS(o_c)+1))),ROW())),"")</f>
        <v/>
      </c>
      <c r="AP13" t="str">
        <f t="array" aca="1" ref="AP13" ca="1">IFERROR(INDEX(FREQUENCY(IF(INDEX(o_c,,COLUMN()-ROUNDUP(COLUMNS(o_c)/2,0)),ROW(o_c)),IF(INDEX(o_c,,COLUMN()-ROUNDUP(COLUMNS(o_c)/2,0)),0,ROW(o_c))),INDEX(SMALL(IF(FREQUENCY(IF(INDEX(o_c,,COLUMN()-ROUNDUP(COLUMNS(o_c)/2,0)),ROW(o_c)),IF(INDEX(o_c,,COLUMN()-ROUNDUP(COLUMNS(o_c)/2,0)),0,ROW(o_c)))&gt;0,ROW(INDIRECT("1:"&amp;ROWS(o_c)+1))),ROW(INDIRECT("1:"&amp;ROWS(o_c)+1))),ROW())),"")</f>
        <v/>
      </c>
      <c r="AQ13" t="str">
        <f t="array" aca="1" ref="AQ13" ca="1">IFERROR(INDEX(FREQUENCY(IF(INDEX(o_c,,COLUMN()-ROUNDUP(COLUMNS(o_c)/2,0)),ROW(o_c)),IF(INDEX(o_c,,COLUMN()-ROUNDUP(COLUMNS(o_c)/2,0)),0,ROW(o_c))),INDEX(SMALL(IF(FREQUENCY(IF(INDEX(o_c,,COLUMN()-ROUNDUP(COLUMNS(o_c)/2,0)),ROW(o_c)),IF(INDEX(o_c,,COLUMN()-ROUNDUP(COLUMNS(o_c)/2,0)),0,ROW(o_c)))&gt;0,ROW(INDIRECT("1:"&amp;ROWS(o_c)+1))),ROW(INDIRECT("1:"&amp;ROWS(o_c)+1))),ROW())),"")</f>
        <v/>
      </c>
      <c r="AR13" t="str">
        <f t="array" aca="1" ref="AR13" ca="1">IFERROR(INDEX(FREQUENCY(IF(INDEX(o_c,,COLUMN()-ROUNDUP(COLUMNS(o_c)/2,0)),ROW(o_c)),IF(INDEX(o_c,,COLUMN()-ROUNDUP(COLUMNS(o_c)/2,0)),0,ROW(o_c))),INDEX(SMALL(IF(FREQUENCY(IF(INDEX(o_c,,COLUMN()-ROUNDUP(COLUMNS(o_c)/2,0)),ROW(o_c)),IF(INDEX(o_c,,COLUMN()-ROUNDUP(COLUMNS(o_c)/2,0)),0,ROW(o_c)))&gt;0,ROW(INDIRECT("1:"&amp;ROWS(o_c)+1))),ROW(INDIRECT("1:"&amp;ROWS(o_c)+1))),ROW())),"")</f>
        <v/>
      </c>
      <c r="AS13" t="str">
        <f t="array" aca="1" ref="AS13" ca="1">IFERROR(INDEX(FREQUENCY(IF(INDEX(o_c,,COLUMN()-ROUNDUP(COLUMNS(o_c)/2,0)),ROW(o_c)),IF(INDEX(o_c,,COLUMN()-ROUNDUP(COLUMNS(o_c)/2,0)),0,ROW(o_c))),INDEX(SMALL(IF(FREQUENCY(IF(INDEX(o_c,,COLUMN()-ROUNDUP(COLUMNS(o_c)/2,0)),ROW(o_c)),IF(INDEX(o_c,,COLUMN()-ROUNDUP(COLUMNS(o_c)/2,0)),0,ROW(o_c)))&gt;0,ROW(INDIRECT("1:"&amp;ROWS(o_c)+1))),ROW(INDIRECT("1:"&amp;ROWS(o_c)+1))),ROW())),"")</f>
        <v/>
      </c>
    </row>
    <row r="14" spans="1:49" x14ac:dyDescent="0.25">
      <c r="A14">
        <f t="array" aca="1" ref="A14" ca="1">IFERROR(INDEX(FREQUENCY(IF(INDEX(o_c,ROW()-ROUNDUP(ROWS(o_c)/2,0),),COLUMN(o_c)),IF(INDEX(o_c,ROW()-ROUNDUP(ROWS(o_c)/2,0),),0,COLUMN(o_c))),INDEX(SMALL(IF(FREQUENCY(IF(INDEX(o_c,ROW()-ROUNDUP(ROWS(o_c)/2,0),),COLUMN(o_c)),IF(INDEX(o_c,ROW()-ROUNDUP(ROWS(o_c)/2,0),),0,COLUMN(o_c)))&gt;0,ROW(INDIRECT("1:"&amp;COLUMNS(o_c)+1))),ROW(INDIRECT("1:"&amp;COLUMNS(o_c)+1))),COLUMN())),"")</f>
        <v>4</v>
      </c>
      <c r="B14">
        <f t="array" aca="1" ref="B14" ca="1">IFERROR(INDEX(FREQUENCY(IF(INDEX(o_c,ROW()-ROUNDUP(ROWS(o_c)/2,0),),COLUMN(o_c)),IF(INDEX(o_c,ROW()-ROUNDUP(ROWS(o_c)/2,0),),0,COLUMN(o_c))),INDEX(SMALL(IF(FREQUENCY(IF(INDEX(o_c,ROW()-ROUNDUP(ROWS(o_c)/2,0),),COLUMN(o_c)),IF(INDEX(o_c,ROW()-ROUNDUP(ROWS(o_c)/2,0),),0,COLUMN(o_c)))&gt;0,ROW(INDIRECT("1:"&amp;COLUMNS(o_c)+1))),ROW(INDIRECT("1:"&amp;COLUMNS(o_c)+1))),COLUMN())),"")</f>
        <v>4</v>
      </c>
      <c r="C14">
        <f t="array" aca="1" ref="C14" ca="1">IFERROR(INDEX(FREQUENCY(IF(INDEX(o_c,ROW()-ROUNDUP(ROWS(o_c)/2,0),),COLUMN(o_c)),IF(INDEX(o_c,ROW()-ROUNDUP(ROWS(o_c)/2,0),),0,COLUMN(o_c))),INDEX(SMALL(IF(FREQUENCY(IF(INDEX(o_c,ROW()-ROUNDUP(ROWS(o_c)/2,0),),COLUMN(o_c)),IF(INDEX(o_c,ROW()-ROUNDUP(ROWS(o_c)/2,0),),0,COLUMN(o_c)))&gt;0,ROW(INDIRECT("1:"&amp;COLUMNS(o_c)+1))),ROW(INDIRECT("1:"&amp;COLUMNS(o_c)+1))),COLUMN())),"")</f>
        <v>1</v>
      </c>
      <c r="D14">
        <f t="array" aca="1" ref="D14" ca="1">IFERROR(INDEX(FREQUENCY(IF(INDEX(o_c,ROW()-ROUNDUP(ROWS(o_c)/2,0),),COLUMN(o_c)),IF(INDEX(o_c,ROW()-ROUNDUP(ROWS(o_c)/2,0),),0,COLUMN(o_c))),INDEX(SMALL(IF(FREQUENCY(IF(INDEX(o_c,ROW()-ROUNDUP(ROWS(o_c)/2,0),),COLUMN(o_c)),IF(INDEX(o_c,ROW()-ROUNDUP(ROWS(o_c)/2,0),),0,COLUMN(o_c)))&gt;0,ROW(INDIRECT("1:"&amp;COLUMNS(o_c)+1))),ROW(INDIRECT("1:"&amp;COLUMNS(o_c)+1))),COLUMN())),"")</f>
        <v>1</v>
      </c>
      <c r="E14">
        <f t="array" aca="1" ref="E14" ca="1">IFERROR(INDEX(FREQUENCY(IF(INDEX(o_c,ROW()-ROUNDUP(ROWS(o_c)/2,0),),COLUMN(o_c)),IF(INDEX(o_c,ROW()-ROUNDUP(ROWS(o_c)/2,0),),0,COLUMN(o_c))),INDEX(SMALL(IF(FREQUENCY(IF(INDEX(o_c,ROW()-ROUNDUP(ROWS(o_c)/2,0),),COLUMN(o_c)),IF(INDEX(o_c,ROW()-ROUNDUP(ROWS(o_c)/2,0),),0,COLUMN(o_c)))&gt;0,ROW(INDIRECT("1:"&amp;COLUMNS(o_c)+1))),ROW(INDIRECT("1:"&amp;COLUMNS(o_c)+1))),COLUMN())),"")</f>
        <v>1</v>
      </c>
      <c r="F14">
        <f t="array" aca="1" ref="F14" ca="1">IFERROR(INDEX(FREQUENCY(IF(INDEX(o_c,ROW()-ROUNDUP(ROWS(o_c)/2,0),),COLUMN(o_c)),IF(INDEX(o_c,ROW()-ROUNDUP(ROWS(o_c)/2,0),),0,COLUMN(o_c))),INDEX(SMALL(IF(FREQUENCY(IF(INDEX(o_c,ROW()-ROUNDUP(ROWS(o_c)/2,0),),COLUMN(o_c)),IF(INDEX(o_c,ROW()-ROUNDUP(ROWS(o_c)/2,0),),0,COLUMN(o_c)))&gt;0,ROW(INDIRECT("1:"&amp;COLUMNS(o_c)+1))),ROW(INDIRECT("1:"&amp;COLUMNS(o_c)+1))),COLUMN())),"")</f>
        <v>2</v>
      </c>
      <c r="G14">
        <f t="array" aca="1" ref="G14" ca="1">IFERROR(INDEX(FREQUENCY(IF(INDEX(o_c,ROW()-ROUNDUP(ROWS(o_c)/2,0),),COLUMN(o_c)),IF(INDEX(o_c,ROW()-ROUNDUP(ROWS(o_c)/2,0),),0,COLUMN(o_c))),INDEX(SMALL(IF(FREQUENCY(IF(INDEX(o_c,ROW()-ROUNDUP(ROWS(o_c)/2,0),),COLUMN(o_c)),IF(INDEX(o_c,ROW()-ROUNDUP(ROWS(o_c)/2,0),),0,COLUMN(o_c)))&gt;0,ROW(INDIRECT("1:"&amp;COLUMNS(o_c)+1))),ROW(INDIRECT("1:"&amp;COLUMNS(o_c)+1))),COLUMN())),"")</f>
        <v>2</v>
      </c>
      <c r="H14">
        <f t="array" aca="1" ref="H14" ca="1">IFERROR(INDEX(FREQUENCY(IF(INDEX(o_c,ROW()-ROUNDUP(ROWS(o_c)/2,0),),COLUMN(o_c)),IF(INDEX(o_c,ROW()-ROUNDUP(ROWS(o_c)/2,0),),0,COLUMN(o_c))),INDEX(SMALL(IF(FREQUENCY(IF(INDEX(o_c,ROW()-ROUNDUP(ROWS(o_c)/2,0),),COLUMN(o_c)),IF(INDEX(o_c,ROW()-ROUNDUP(ROWS(o_c)/2,0),),0,COLUMN(o_c)))&gt;0,ROW(INDIRECT("1:"&amp;COLUMNS(o_c)+1))),ROW(INDIRECT("1:"&amp;COLUMNS(o_c)+1))),COLUMN())),"")</f>
        <v>2</v>
      </c>
      <c r="I14">
        <f t="array" aca="1" ref="I14" ca="1">IFERROR(INDEX(FREQUENCY(IF(INDEX(o_c,ROW()-ROUNDUP(ROWS(o_c)/2,0),),COLUMN(o_c)),IF(INDEX(o_c,ROW()-ROUNDUP(ROWS(o_c)/2,0),),0,COLUMN(o_c))),INDEX(SMALL(IF(FREQUENCY(IF(INDEX(o_c,ROW()-ROUNDUP(ROWS(o_c)/2,0),),COLUMN(o_c)),IF(INDEX(o_c,ROW()-ROUNDUP(ROWS(o_c)/2,0),),0,COLUMN(o_c)))&gt;0,ROW(INDIRECT("1:"&amp;COLUMNS(o_c)+1))),ROW(INDIRECT("1:"&amp;COLUMNS(o_c)+1))),COLUMN())),"")</f>
        <v>1</v>
      </c>
      <c r="J14">
        <f t="array" aca="1" ref="J14" ca="1">IFERROR(INDEX(FREQUENCY(IF(INDEX(o_c,ROW()-ROUNDUP(ROWS(o_c)/2,0),),COLUMN(o_c)),IF(INDEX(o_c,ROW()-ROUNDUP(ROWS(o_c)/2,0),),0,COLUMN(o_c))),INDEX(SMALL(IF(FREQUENCY(IF(INDEX(o_c,ROW()-ROUNDUP(ROWS(o_c)/2,0),),COLUMN(o_c)),IF(INDEX(o_c,ROW()-ROUNDUP(ROWS(o_c)/2,0),),0,COLUMN(o_c)))&gt;0,ROW(INDIRECT("1:"&amp;COLUMNS(o_c)+1))),ROW(INDIRECT("1:"&amp;COLUMNS(o_c)+1))),COLUMN())),"")</f>
        <v>1</v>
      </c>
      <c r="K14" t="str">
        <f t="array" aca="1" ref="K14" ca="1">IFERROR(INDEX(FREQUENCY(IF(INDEX(o_c,ROW()-ROUNDUP(ROWS(o_c)/2,0),),COLUMN(o_c)),IF(INDEX(o_c,ROW()-ROUNDUP(ROWS(o_c)/2,0),),0,COLUMN(o_c))),INDEX(SMALL(IF(FREQUENCY(IF(INDEX(o_c,ROW()-ROUNDUP(ROWS(o_c)/2,0),),COLUMN(o_c)),IF(INDEX(o_c,ROW()-ROUNDUP(ROWS(o_c)/2,0),),0,COLUMN(o_c)))&gt;0,ROW(INDIRECT("1:"&amp;COLUMNS(o_c)+1))),ROW(INDIRECT("1:"&amp;COLUMNS(o_c)+1))),COLUMN())),"")</f>
        <v/>
      </c>
      <c r="L14" t="str">
        <f t="array" aca="1" ref="L14" ca="1">IFERROR(INDEX(FREQUENCY(IF(INDEX(o_c,ROW()-ROUNDUP(ROWS(o_c)/2,0),),COLUMN(o_c)),IF(INDEX(o_c,ROW()-ROUNDUP(ROWS(o_c)/2,0),),0,COLUMN(o_c))),INDEX(SMALL(IF(FREQUENCY(IF(INDEX(o_c,ROW()-ROUNDUP(ROWS(o_c)/2,0),),COLUMN(o_c)),IF(INDEX(o_c,ROW()-ROUNDUP(ROWS(o_c)/2,0),),0,COLUMN(o_c)))&gt;0,ROW(INDIRECT("1:"&amp;COLUMNS(o_c)+1))),ROW(INDIRECT("1:"&amp;COLUMNS(o_c)+1))),COLUMN())),"")</f>
        <v/>
      </c>
      <c r="M14" t="str">
        <f t="array" aca="1" ref="M14" ca="1">IFERROR(INDEX(FREQUENCY(IF(INDEX(o_c,ROW()-ROUNDUP(ROWS(o_c)/2,0),),COLUMN(o_c)),IF(INDEX(o_c,ROW()-ROUNDUP(ROWS(o_c)/2,0),),0,COLUMN(o_c))),INDEX(SMALL(IF(FREQUENCY(IF(INDEX(o_c,ROW()-ROUNDUP(ROWS(o_c)/2,0),),COLUMN(o_c)),IF(INDEX(o_c,ROW()-ROUNDUP(ROWS(o_c)/2,0),),0,COLUMN(o_c)))&gt;0,ROW(INDIRECT("1:"&amp;COLUMNS(o_c)+1))),ROW(INDIRECT("1:"&amp;COLUMNS(o_c)+1))),COLUMN())),"")</f>
        <v/>
      </c>
      <c r="N14" t="str">
        <f t="array" aca="1" ref="N14" ca="1">IFERROR(INDEX(FREQUENCY(IF(INDEX(o_c,ROW()-ROUNDUP(ROWS(o_c)/2,0),),COLUMN(o_c)),IF(INDEX(o_c,ROW()-ROUNDUP(ROWS(o_c)/2,0),),0,COLUMN(o_c))),INDEX(SMALL(IF(FREQUENCY(IF(INDEX(o_c,ROW()-ROUNDUP(ROWS(o_c)/2,0),),COLUMN(o_c)),IF(INDEX(o_c,ROW()-ROUNDUP(ROWS(o_c)/2,0),),0,COLUMN(o_c)))&gt;0,ROW(INDIRECT("1:"&amp;COLUMNS(o_c)+1))),ROW(INDIRECT("1:"&amp;COLUMNS(o_c)+1))),COLUMN())),"")</f>
        <v/>
      </c>
      <c r="O14" t="str">
        <f t="array" aca="1" ref="O14" ca="1">IFERROR(INDEX(FREQUENCY(IF(INDEX(o_c,ROW()-ROUNDUP(ROWS(o_c)/2,0),),COLUMN(o_c)),IF(INDEX(o_c,ROW()-ROUNDUP(ROWS(o_c)/2,0),),0,COLUMN(o_c))),INDEX(SMALL(IF(FREQUENCY(IF(INDEX(o_c,ROW()-ROUNDUP(ROWS(o_c)/2,0),),COLUMN(o_c)),IF(INDEX(o_c,ROW()-ROUNDUP(ROWS(o_c)/2,0),),0,COLUMN(o_c)))&gt;0,ROW(INDIRECT("1:"&amp;COLUMNS(o_c)+1))),ROW(INDIRECT("1:"&amp;COLUMNS(o_c)+1))),COLUMN())),"")</f>
        <v/>
      </c>
      <c r="P14" s="21"/>
      <c r="Q14" s="22"/>
      <c r="R14" s="22"/>
      <c r="S14" s="22"/>
      <c r="T14" s="23"/>
      <c r="U14" s="21"/>
      <c r="V14" s="22"/>
      <c r="W14" s="22"/>
      <c r="X14" s="22"/>
      <c r="Y14" s="23"/>
      <c r="Z14" s="21"/>
      <c r="AA14" s="22"/>
      <c r="AB14" s="22"/>
      <c r="AC14" s="22"/>
      <c r="AD14" s="23"/>
      <c r="AE14" s="21"/>
      <c r="AF14" s="22"/>
      <c r="AG14" s="22"/>
      <c r="AH14" s="22"/>
      <c r="AI14" s="23"/>
      <c r="AJ14" s="21"/>
      <c r="AK14" s="22"/>
      <c r="AL14" s="22"/>
      <c r="AM14" s="22"/>
      <c r="AN14" s="23"/>
      <c r="AO14" s="21"/>
      <c r="AP14" s="22"/>
      <c r="AQ14" s="22"/>
      <c r="AR14" s="22"/>
      <c r="AS14" s="23"/>
      <c r="AT14" t="str">
        <f t="array" ref="AT14">IF(SUM(1*(P14:AS14=INDEX(o_c,ROW()-13,)))=30,"C","")</f>
        <v/>
      </c>
      <c r="AV14" t="s">
        <v>0</v>
      </c>
    </row>
    <row r="15" spans="1:49" x14ac:dyDescent="0.25">
      <c r="A15">
        <f t="array" aca="1" ref="A15" ca="1">IFERROR(INDEX(FREQUENCY(IF(INDEX(o_c,ROW()-ROUNDUP(ROWS(o_c)/2,0),),COLUMN(o_c)),IF(INDEX(o_c,ROW()-ROUNDUP(ROWS(o_c)/2,0),),0,COLUMN(o_c))),INDEX(SMALL(IF(FREQUENCY(IF(INDEX(o_c,ROW()-ROUNDUP(ROWS(o_c)/2,0),),COLUMN(o_c)),IF(INDEX(o_c,ROW()-ROUNDUP(ROWS(o_c)/2,0),),0,COLUMN(o_c)))&gt;0,ROW(INDIRECT("1:"&amp;COLUMNS(o_c)+1))),ROW(INDIRECT("1:"&amp;COLUMNS(o_c)+1))),COLUMN())),"")</f>
        <v>1</v>
      </c>
      <c r="B15">
        <f t="array" aca="1" ref="B15" ca="1">IFERROR(INDEX(FREQUENCY(IF(INDEX(o_c,ROW()-ROUNDUP(ROWS(o_c)/2,0),),COLUMN(o_c)),IF(INDEX(o_c,ROW()-ROUNDUP(ROWS(o_c)/2,0),),0,COLUMN(o_c))),INDEX(SMALL(IF(FREQUENCY(IF(INDEX(o_c,ROW()-ROUNDUP(ROWS(o_c)/2,0),),COLUMN(o_c)),IF(INDEX(o_c,ROW()-ROUNDUP(ROWS(o_c)/2,0),),0,COLUMN(o_c)))&gt;0,ROW(INDIRECT("1:"&amp;COLUMNS(o_c)+1))),ROW(INDIRECT("1:"&amp;COLUMNS(o_c)+1))),COLUMN())),"")</f>
        <v>7</v>
      </c>
      <c r="C15">
        <f t="array" aca="1" ref="C15" ca="1">IFERROR(INDEX(FREQUENCY(IF(INDEX(o_c,ROW()-ROUNDUP(ROWS(o_c)/2,0),),COLUMN(o_c)),IF(INDEX(o_c,ROW()-ROUNDUP(ROWS(o_c)/2,0),),0,COLUMN(o_c))),INDEX(SMALL(IF(FREQUENCY(IF(INDEX(o_c,ROW()-ROUNDUP(ROWS(o_c)/2,0),),COLUMN(o_c)),IF(INDEX(o_c,ROW()-ROUNDUP(ROWS(o_c)/2,0),),0,COLUMN(o_c)))&gt;0,ROW(INDIRECT("1:"&amp;COLUMNS(o_c)+1))),ROW(INDIRECT("1:"&amp;COLUMNS(o_c)+1))),COLUMN())),"")</f>
        <v>3</v>
      </c>
      <c r="D15">
        <f t="array" aca="1" ref="D15" ca="1">IFERROR(INDEX(FREQUENCY(IF(INDEX(o_c,ROW()-ROUNDUP(ROWS(o_c)/2,0),),COLUMN(o_c)),IF(INDEX(o_c,ROW()-ROUNDUP(ROWS(o_c)/2,0),),0,COLUMN(o_c))),INDEX(SMALL(IF(FREQUENCY(IF(INDEX(o_c,ROW()-ROUNDUP(ROWS(o_c)/2,0),),COLUMN(o_c)),IF(INDEX(o_c,ROW()-ROUNDUP(ROWS(o_c)/2,0),),0,COLUMN(o_c)))&gt;0,ROW(INDIRECT("1:"&amp;COLUMNS(o_c)+1))),ROW(INDIRECT("1:"&amp;COLUMNS(o_c)+1))),COLUMN())),"")</f>
        <v>3</v>
      </c>
      <c r="E15">
        <f t="array" aca="1" ref="E15" ca="1">IFERROR(INDEX(FREQUENCY(IF(INDEX(o_c,ROW()-ROUNDUP(ROWS(o_c)/2,0),),COLUMN(o_c)),IF(INDEX(o_c,ROW()-ROUNDUP(ROWS(o_c)/2,0),),0,COLUMN(o_c))),INDEX(SMALL(IF(FREQUENCY(IF(INDEX(o_c,ROW()-ROUNDUP(ROWS(o_c)/2,0),),COLUMN(o_c)),IF(INDEX(o_c,ROW()-ROUNDUP(ROWS(o_c)/2,0),),0,COLUMN(o_c)))&gt;0,ROW(INDIRECT("1:"&amp;COLUMNS(o_c)+1))),ROW(INDIRECT("1:"&amp;COLUMNS(o_c)+1))),COLUMN())),"")</f>
        <v>4</v>
      </c>
      <c r="F15">
        <f t="array" aca="1" ref="F15" ca="1">IFERROR(INDEX(FREQUENCY(IF(INDEX(o_c,ROW()-ROUNDUP(ROWS(o_c)/2,0),),COLUMN(o_c)),IF(INDEX(o_c,ROW()-ROUNDUP(ROWS(o_c)/2,0),),0,COLUMN(o_c))),INDEX(SMALL(IF(FREQUENCY(IF(INDEX(o_c,ROW()-ROUNDUP(ROWS(o_c)/2,0),),COLUMN(o_c)),IF(INDEX(o_c,ROW()-ROUNDUP(ROWS(o_c)/2,0),),0,COLUMN(o_c)))&gt;0,ROW(INDIRECT("1:"&amp;COLUMNS(o_c)+1))),ROW(INDIRECT("1:"&amp;COLUMNS(o_c)+1))),COLUMN())),"")</f>
        <v>1</v>
      </c>
      <c r="G15">
        <f t="array" aca="1" ref="G15" ca="1">IFERROR(INDEX(FREQUENCY(IF(INDEX(o_c,ROW()-ROUNDUP(ROWS(o_c)/2,0),),COLUMN(o_c)),IF(INDEX(o_c,ROW()-ROUNDUP(ROWS(o_c)/2,0),),0,COLUMN(o_c))),INDEX(SMALL(IF(FREQUENCY(IF(INDEX(o_c,ROW()-ROUNDUP(ROWS(o_c)/2,0),),COLUMN(o_c)),IF(INDEX(o_c,ROW()-ROUNDUP(ROWS(o_c)/2,0),),0,COLUMN(o_c)))&gt;0,ROW(INDIRECT("1:"&amp;COLUMNS(o_c)+1))),ROW(INDIRECT("1:"&amp;COLUMNS(o_c)+1))),COLUMN())),"")</f>
        <v>1</v>
      </c>
      <c r="H15" t="str">
        <f t="array" aca="1" ref="H15" ca="1">IFERROR(INDEX(FREQUENCY(IF(INDEX(o_c,ROW()-ROUNDUP(ROWS(o_c)/2,0),),COLUMN(o_c)),IF(INDEX(o_c,ROW()-ROUNDUP(ROWS(o_c)/2,0),),0,COLUMN(o_c))),INDEX(SMALL(IF(FREQUENCY(IF(INDEX(o_c,ROW()-ROUNDUP(ROWS(o_c)/2,0),),COLUMN(o_c)),IF(INDEX(o_c,ROW()-ROUNDUP(ROWS(o_c)/2,0),),0,COLUMN(o_c)))&gt;0,ROW(INDIRECT("1:"&amp;COLUMNS(o_c)+1))),ROW(INDIRECT("1:"&amp;COLUMNS(o_c)+1))),COLUMN())),"")</f>
        <v/>
      </c>
      <c r="I15" t="str">
        <f t="array" aca="1" ref="I15" ca="1">IFERROR(INDEX(FREQUENCY(IF(INDEX(o_c,ROW()-ROUNDUP(ROWS(o_c)/2,0),),COLUMN(o_c)),IF(INDEX(o_c,ROW()-ROUNDUP(ROWS(o_c)/2,0),),0,COLUMN(o_c))),INDEX(SMALL(IF(FREQUENCY(IF(INDEX(o_c,ROW()-ROUNDUP(ROWS(o_c)/2,0),),COLUMN(o_c)),IF(INDEX(o_c,ROW()-ROUNDUP(ROWS(o_c)/2,0),),0,COLUMN(o_c)))&gt;0,ROW(INDIRECT("1:"&amp;COLUMNS(o_c)+1))),ROW(INDIRECT("1:"&amp;COLUMNS(o_c)+1))),COLUMN())),"")</f>
        <v/>
      </c>
      <c r="J15" t="str">
        <f t="array" aca="1" ref="J15" ca="1">IFERROR(INDEX(FREQUENCY(IF(INDEX(o_c,ROW()-ROUNDUP(ROWS(o_c)/2,0),),COLUMN(o_c)),IF(INDEX(o_c,ROW()-ROUNDUP(ROWS(o_c)/2,0),),0,COLUMN(o_c))),INDEX(SMALL(IF(FREQUENCY(IF(INDEX(o_c,ROW()-ROUNDUP(ROWS(o_c)/2,0),),COLUMN(o_c)),IF(INDEX(o_c,ROW()-ROUNDUP(ROWS(o_c)/2,0),),0,COLUMN(o_c)))&gt;0,ROW(INDIRECT("1:"&amp;COLUMNS(o_c)+1))),ROW(INDIRECT("1:"&amp;COLUMNS(o_c)+1))),COLUMN())),"")</f>
        <v/>
      </c>
      <c r="K15" t="str">
        <f t="array" aca="1" ref="K15" ca="1">IFERROR(INDEX(FREQUENCY(IF(INDEX(o_c,ROW()-ROUNDUP(ROWS(o_c)/2,0),),COLUMN(o_c)),IF(INDEX(o_c,ROW()-ROUNDUP(ROWS(o_c)/2,0),),0,COLUMN(o_c))),INDEX(SMALL(IF(FREQUENCY(IF(INDEX(o_c,ROW()-ROUNDUP(ROWS(o_c)/2,0),),COLUMN(o_c)),IF(INDEX(o_c,ROW()-ROUNDUP(ROWS(o_c)/2,0),),0,COLUMN(o_c)))&gt;0,ROW(INDIRECT("1:"&amp;COLUMNS(o_c)+1))),ROW(INDIRECT("1:"&amp;COLUMNS(o_c)+1))),COLUMN())),"")</f>
        <v/>
      </c>
      <c r="L15" t="str">
        <f t="array" aca="1" ref="L15" ca="1">IFERROR(INDEX(FREQUENCY(IF(INDEX(o_c,ROW()-ROUNDUP(ROWS(o_c)/2,0),),COLUMN(o_c)),IF(INDEX(o_c,ROW()-ROUNDUP(ROWS(o_c)/2,0),),0,COLUMN(o_c))),INDEX(SMALL(IF(FREQUENCY(IF(INDEX(o_c,ROW()-ROUNDUP(ROWS(o_c)/2,0),),COLUMN(o_c)),IF(INDEX(o_c,ROW()-ROUNDUP(ROWS(o_c)/2,0),),0,COLUMN(o_c)))&gt;0,ROW(INDIRECT("1:"&amp;COLUMNS(o_c)+1))),ROW(INDIRECT("1:"&amp;COLUMNS(o_c)+1))),COLUMN())),"")</f>
        <v/>
      </c>
      <c r="M15" t="str">
        <f t="array" aca="1" ref="M15" ca="1">IFERROR(INDEX(FREQUENCY(IF(INDEX(o_c,ROW()-ROUNDUP(ROWS(o_c)/2,0),),COLUMN(o_c)),IF(INDEX(o_c,ROW()-ROUNDUP(ROWS(o_c)/2,0),),0,COLUMN(o_c))),INDEX(SMALL(IF(FREQUENCY(IF(INDEX(o_c,ROW()-ROUNDUP(ROWS(o_c)/2,0),),COLUMN(o_c)),IF(INDEX(o_c,ROW()-ROUNDUP(ROWS(o_c)/2,0),),0,COLUMN(o_c)))&gt;0,ROW(INDIRECT("1:"&amp;COLUMNS(o_c)+1))),ROW(INDIRECT("1:"&amp;COLUMNS(o_c)+1))),COLUMN())),"")</f>
        <v/>
      </c>
      <c r="N15" t="str">
        <f t="array" aca="1" ref="N15" ca="1">IFERROR(INDEX(FREQUENCY(IF(INDEX(o_c,ROW()-ROUNDUP(ROWS(o_c)/2,0),),COLUMN(o_c)),IF(INDEX(o_c,ROW()-ROUNDUP(ROWS(o_c)/2,0),),0,COLUMN(o_c))),INDEX(SMALL(IF(FREQUENCY(IF(INDEX(o_c,ROW()-ROUNDUP(ROWS(o_c)/2,0),),COLUMN(o_c)),IF(INDEX(o_c,ROW()-ROUNDUP(ROWS(o_c)/2,0),),0,COLUMN(o_c)))&gt;0,ROW(INDIRECT("1:"&amp;COLUMNS(o_c)+1))),ROW(INDIRECT("1:"&amp;COLUMNS(o_c)+1))),COLUMN())),"")</f>
        <v/>
      </c>
      <c r="O15" t="str">
        <f t="array" aca="1" ref="O15" ca="1">IFERROR(INDEX(FREQUENCY(IF(INDEX(o_c,ROW()-ROUNDUP(ROWS(o_c)/2,0),),COLUMN(o_c)),IF(INDEX(o_c,ROW()-ROUNDUP(ROWS(o_c)/2,0),),0,COLUMN(o_c))),INDEX(SMALL(IF(FREQUENCY(IF(INDEX(o_c,ROW()-ROUNDUP(ROWS(o_c)/2,0),),COLUMN(o_c)),IF(INDEX(o_c,ROW()-ROUNDUP(ROWS(o_c)/2,0),),0,COLUMN(o_c)))&gt;0,ROW(INDIRECT("1:"&amp;COLUMNS(o_c)+1))),ROW(INDIRECT("1:"&amp;COLUMNS(o_c)+1))),COLUMN())),"")</f>
        <v/>
      </c>
      <c r="P15" s="24"/>
      <c r="Q15" s="25"/>
      <c r="R15" s="25"/>
      <c r="S15" s="25"/>
      <c r="T15" s="26"/>
      <c r="U15" s="24"/>
      <c r="V15" s="25"/>
      <c r="W15" s="25"/>
      <c r="X15" s="25"/>
      <c r="Y15" s="26"/>
      <c r="Z15" s="24"/>
      <c r="AA15" s="25"/>
      <c r="AB15" s="25"/>
      <c r="AC15" s="25"/>
      <c r="AD15" s="26"/>
      <c r="AE15" s="24"/>
      <c r="AF15" s="25"/>
      <c r="AG15" s="25"/>
      <c r="AH15" s="25"/>
      <c r="AI15" s="26"/>
      <c r="AJ15" s="24"/>
      <c r="AK15" s="25"/>
      <c r="AL15" s="25"/>
      <c r="AM15" s="25"/>
      <c r="AN15" s="26"/>
      <c r="AO15" s="24"/>
      <c r="AP15" s="25"/>
      <c r="AQ15" s="25"/>
      <c r="AR15" s="25"/>
      <c r="AS15" s="26"/>
      <c r="AT15" t="str">
        <f t="array" ref="AT15">IF(SUM(1*(P15:AS15=INDEX(o_c,ROW()-13,)))=30,"C","")</f>
        <v/>
      </c>
      <c r="AV15" s="31" t="s">
        <v>28</v>
      </c>
    </row>
    <row r="16" spans="1:49" x14ac:dyDescent="0.25">
      <c r="A16">
        <f t="array" aca="1" ref="A16" ca="1">IFERROR(INDEX(FREQUENCY(IF(INDEX(o_c,ROW()-ROUNDUP(ROWS(o_c)/2,0),),COLUMN(o_c)),IF(INDEX(o_c,ROW()-ROUNDUP(ROWS(o_c)/2,0),),0,COLUMN(o_c))),INDEX(SMALL(IF(FREQUENCY(IF(INDEX(o_c,ROW()-ROUNDUP(ROWS(o_c)/2,0),),COLUMN(o_c)),IF(INDEX(o_c,ROW()-ROUNDUP(ROWS(o_c)/2,0),),0,COLUMN(o_c)))&gt;0,ROW(INDIRECT("1:"&amp;COLUMNS(o_c)+1))),ROW(INDIRECT("1:"&amp;COLUMNS(o_c)+1))),COLUMN())),"")</f>
        <v>2</v>
      </c>
      <c r="B16">
        <f t="array" aca="1" ref="B16" ca="1">IFERROR(INDEX(FREQUENCY(IF(INDEX(o_c,ROW()-ROUNDUP(ROWS(o_c)/2,0),),COLUMN(o_c)),IF(INDEX(o_c,ROW()-ROUNDUP(ROWS(o_c)/2,0),),0,COLUMN(o_c))),INDEX(SMALL(IF(FREQUENCY(IF(INDEX(o_c,ROW()-ROUNDUP(ROWS(o_c)/2,0),),COLUMN(o_c)),IF(INDEX(o_c,ROW()-ROUNDUP(ROWS(o_c)/2,0),),0,COLUMN(o_c)))&gt;0,ROW(INDIRECT("1:"&amp;COLUMNS(o_c)+1))),ROW(INDIRECT("1:"&amp;COLUMNS(o_c)+1))),COLUMN())),"")</f>
        <v>2</v>
      </c>
      <c r="C16">
        <f t="array" aca="1" ref="C16" ca="1">IFERROR(INDEX(FREQUENCY(IF(INDEX(o_c,ROW()-ROUNDUP(ROWS(o_c)/2,0),),COLUMN(o_c)),IF(INDEX(o_c,ROW()-ROUNDUP(ROWS(o_c)/2,0),),0,COLUMN(o_c))),INDEX(SMALL(IF(FREQUENCY(IF(INDEX(o_c,ROW()-ROUNDUP(ROWS(o_c)/2,0),),COLUMN(o_c)),IF(INDEX(o_c,ROW()-ROUNDUP(ROWS(o_c)/2,0),),0,COLUMN(o_c)))&gt;0,ROW(INDIRECT("1:"&amp;COLUMNS(o_c)+1))),ROW(INDIRECT("1:"&amp;COLUMNS(o_c)+1))),COLUMN())),"")</f>
        <v>1</v>
      </c>
      <c r="D16">
        <f t="array" aca="1" ref="D16" ca="1">IFERROR(INDEX(FREQUENCY(IF(INDEX(o_c,ROW()-ROUNDUP(ROWS(o_c)/2,0),),COLUMN(o_c)),IF(INDEX(o_c,ROW()-ROUNDUP(ROWS(o_c)/2,0),),0,COLUMN(o_c))),INDEX(SMALL(IF(FREQUENCY(IF(INDEX(o_c,ROW()-ROUNDUP(ROWS(o_c)/2,0),),COLUMN(o_c)),IF(INDEX(o_c,ROW()-ROUNDUP(ROWS(o_c)/2,0),),0,COLUMN(o_c)))&gt;0,ROW(INDIRECT("1:"&amp;COLUMNS(o_c)+1))),ROW(INDIRECT("1:"&amp;COLUMNS(o_c)+1))),COLUMN())),"")</f>
        <v>4</v>
      </c>
      <c r="E16">
        <f t="array" aca="1" ref="E16" ca="1">IFERROR(INDEX(FREQUENCY(IF(INDEX(o_c,ROW()-ROUNDUP(ROWS(o_c)/2,0),),COLUMN(o_c)),IF(INDEX(o_c,ROW()-ROUNDUP(ROWS(o_c)/2,0),),0,COLUMN(o_c))),INDEX(SMALL(IF(FREQUENCY(IF(INDEX(o_c,ROW()-ROUNDUP(ROWS(o_c)/2,0),),COLUMN(o_c)),IF(INDEX(o_c,ROW()-ROUNDUP(ROWS(o_c)/2,0),),0,COLUMN(o_c)))&gt;0,ROW(INDIRECT("1:"&amp;COLUMNS(o_c)+1))),ROW(INDIRECT("1:"&amp;COLUMNS(o_c)+1))),COLUMN())),"")</f>
        <v>2</v>
      </c>
      <c r="F16">
        <f t="array" aca="1" ref="F16" ca="1">IFERROR(INDEX(FREQUENCY(IF(INDEX(o_c,ROW()-ROUNDUP(ROWS(o_c)/2,0),),COLUMN(o_c)),IF(INDEX(o_c,ROW()-ROUNDUP(ROWS(o_c)/2,0),),0,COLUMN(o_c))),INDEX(SMALL(IF(FREQUENCY(IF(INDEX(o_c,ROW()-ROUNDUP(ROWS(o_c)/2,0),),COLUMN(o_c)),IF(INDEX(o_c,ROW()-ROUNDUP(ROWS(o_c)/2,0),),0,COLUMN(o_c)))&gt;0,ROW(INDIRECT("1:"&amp;COLUMNS(o_c)+1))),ROW(INDIRECT("1:"&amp;COLUMNS(o_c)+1))),COLUMN())),"")</f>
        <v>2</v>
      </c>
      <c r="G16">
        <f t="array" aca="1" ref="G16" ca="1">IFERROR(INDEX(FREQUENCY(IF(INDEX(o_c,ROW()-ROUNDUP(ROWS(o_c)/2,0),),COLUMN(o_c)),IF(INDEX(o_c,ROW()-ROUNDUP(ROWS(o_c)/2,0),),0,COLUMN(o_c))),INDEX(SMALL(IF(FREQUENCY(IF(INDEX(o_c,ROW()-ROUNDUP(ROWS(o_c)/2,0),),COLUMN(o_c)),IF(INDEX(o_c,ROW()-ROUNDUP(ROWS(o_c)/2,0),),0,COLUMN(o_c)))&gt;0,ROW(INDIRECT("1:"&amp;COLUMNS(o_c)+1))),ROW(INDIRECT("1:"&amp;COLUMNS(o_c)+1))),COLUMN())),"")</f>
        <v>2</v>
      </c>
      <c r="H16">
        <f t="array" aca="1" ref="H16" ca="1">IFERROR(INDEX(FREQUENCY(IF(INDEX(o_c,ROW()-ROUNDUP(ROWS(o_c)/2,0),),COLUMN(o_c)),IF(INDEX(o_c,ROW()-ROUNDUP(ROWS(o_c)/2,0),),0,COLUMN(o_c))),INDEX(SMALL(IF(FREQUENCY(IF(INDEX(o_c,ROW()-ROUNDUP(ROWS(o_c)/2,0),),COLUMN(o_c)),IF(INDEX(o_c,ROW()-ROUNDUP(ROWS(o_c)/2,0),),0,COLUMN(o_c)))&gt;0,ROW(INDIRECT("1:"&amp;COLUMNS(o_c)+1))),ROW(INDIRECT("1:"&amp;COLUMNS(o_c)+1))),COLUMN())),"")</f>
        <v>2</v>
      </c>
      <c r="I16" t="str">
        <f t="array" aca="1" ref="I16" ca="1">IFERROR(INDEX(FREQUENCY(IF(INDEX(o_c,ROW()-ROUNDUP(ROWS(o_c)/2,0),),COLUMN(o_c)),IF(INDEX(o_c,ROW()-ROUNDUP(ROWS(o_c)/2,0),),0,COLUMN(o_c))),INDEX(SMALL(IF(FREQUENCY(IF(INDEX(o_c,ROW()-ROUNDUP(ROWS(o_c)/2,0),),COLUMN(o_c)),IF(INDEX(o_c,ROW()-ROUNDUP(ROWS(o_c)/2,0),),0,COLUMN(o_c)))&gt;0,ROW(INDIRECT("1:"&amp;COLUMNS(o_c)+1))),ROW(INDIRECT("1:"&amp;COLUMNS(o_c)+1))),COLUMN())),"")</f>
        <v/>
      </c>
      <c r="J16" t="str">
        <f t="array" aca="1" ref="J16" ca="1">IFERROR(INDEX(FREQUENCY(IF(INDEX(o_c,ROW()-ROUNDUP(ROWS(o_c)/2,0),),COLUMN(o_c)),IF(INDEX(o_c,ROW()-ROUNDUP(ROWS(o_c)/2,0),),0,COLUMN(o_c))),INDEX(SMALL(IF(FREQUENCY(IF(INDEX(o_c,ROW()-ROUNDUP(ROWS(o_c)/2,0),),COLUMN(o_c)),IF(INDEX(o_c,ROW()-ROUNDUP(ROWS(o_c)/2,0),),0,COLUMN(o_c)))&gt;0,ROW(INDIRECT("1:"&amp;COLUMNS(o_c)+1))),ROW(INDIRECT("1:"&amp;COLUMNS(o_c)+1))),COLUMN())),"")</f>
        <v/>
      </c>
      <c r="K16" t="str">
        <f t="array" aca="1" ref="K16" ca="1">IFERROR(INDEX(FREQUENCY(IF(INDEX(o_c,ROW()-ROUNDUP(ROWS(o_c)/2,0),),COLUMN(o_c)),IF(INDEX(o_c,ROW()-ROUNDUP(ROWS(o_c)/2,0),),0,COLUMN(o_c))),INDEX(SMALL(IF(FREQUENCY(IF(INDEX(o_c,ROW()-ROUNDUP(ROWS(o_c)/2,0),),COLUMN(o_c)),IF(INDEX(o_c,ROW()-ROUNDUP(ROWS(o_c)/2,0),),0,COLUMN(o_c)))&gt;0,ROW(INDIRECT("1:"&amp;COLUMNS(o_c)+1))),ROW(INDIRECT("1:"&amp;COLUMNS(o_c)+1))),COLUMN())),"")</f>
        <v/>
      </c>
      <c r="L16" t="str">
        <f t="array" aca="1" ref="L16" ca="1">IFERROR(INDEX(FREQUENCY(IF(INDEX(o_c,ROW()-ROUNDUP(ROWS(o_c)/2,0),),COLUMN(o_c)),IF(INDEX(o_c,ROW()-ROUNDUP(ROWS(o_c)/2,0),),0,COLUMN(o_c))),INDEX(SMALL(IF(FREQUENCY(IF(INDEX(o_c,ROW()-ROUNDUP(ROWS(o_c)/2,0),),COLUMN(o_c)),IF(INDEX(o_c,ROW()-ROUNDUP(ROWS(o_c)/2,0),),0,COLUMN(o_c)))&gt;0,ROW(INDIRECT("1:"&amp;COLUMNS(o_c)+1))),ROW(INDIRECT("1:"&amp;COLUMNS(o_c)+1))),COLUMN())),"")</f>
        <v/>
      </c>
      <c r="M16" t="str">
        <f t="array" aca="1" ref="M16" ca="1">IFERROR(INDEX(FREQUENCY(IF(INDEX(o_c,ROW()-ROUNDUP(ROWS(o_c)/2,0),),COLUMN(o_c)),IF(INDEX(o_c,ROW()-ROUNDUP(ROWS(o_c)/2,0),),0,COLUMN(o_c))),INDEX(SMALL(IF(FREQUENCY(IF(INDEX(o_c,ROW()-ROUNDUP(ROWS(o_c)/2,0),),COLUMN(o_c)),IF(INDEX(o_c,ROW()-ROUNDUP(ROWS(o_c)/2,0),),0,COLUMN(o_c)))&gt;0,ROW(INDIRECT("1:"&amp;COLUMNS(o_c)+1))),ROW(INDIRECT("1:"&amp;COLUMNS(o_c)+1))),COLUMN())),"")</f>
        <v/>
      </c>
      <c r="N16" t="str">
        <f t="array" aca="1" ref="N16" ca="1">IFERROR(INDEX(FREQUENCY(IF(INDEX(o_c,ROW()-ROUNDUP(ROWS(o_c)/2,0),),COLUMN(o_c)),IF(INDEX(o_c,ROW()-ROUNDUP(ROWS(o_c)/2,0),),0,COLUMN(o_c))),INDEX(SMALL(IF(FREQUENCY(IF(INDEX(o_c,ROW()-ROUNDUP(ROWS(o_c)/2,0),),COLUMN(o_c)),IF(INDEX(o_c,ROW()-ROUNDUP(ROWS(o_c)/2,0),),0,COLUMN(o_c)))&gt;0,ROW(INDIRECT("1:"&amp;COLUMNS(o_c)+1))),ROW(INDIRECT("1:"&amp;COLUMNS(o_c)+1))),COLUMN())),"")</f>
        <v/>
      </c>
      <c r="O16" t="str">
        <f t="array" aca="1" ref="O16" ca="1">IFERROR(INDEX(FREQUENCY(IF(INDEX(o_c,ROW()-ROUNDUP(ROWS(o_c)/2,0),),COLUMN(o_c)),IF(INDEX(o_c,ROW()-ROUNDUP(ROWS(o_c)/2,0),),0,COLUMN(o_c))),INDEX(SMALL(IF(FREQUENCY(IF(INDEX(o_c,ROW()-ROUNDUP(ROWS(o_c)/2,0),),COLUMN(o_c)),IF(INDEX(o_c,ROW()-ROUNDUP(ROWS(o_c)/2,0),),0,COLUMN(o_c)))&gt;0,ROW(INDIRECT("1:"&amp;COLUMNS(o_c)+1))),ROW(INDIRECT("1:"&amp;COLUMNS(o_c)+1))),COLUMN())),"")</f>
        <v/>
      </c>
      <c r="P16" s="24"/>
      <c r="Q16" s="25"/>
      <c r="R16" s="25"/>
      <c r="S16" s="25"/>
      <c r="T16" s="26"/>
      <c r="U16" s="24"/>
      <c r="V16" s="25"/>
      <c r="W16" s="25"/>
      <c r="X16" s="25"/>
      <c r="Y16" s="26"/>
      <c r="Z16" s="24"/>
      <c r="AA16" s="25"/>
      <c r="AB16" s="25"/>
      <c r="AC16" s="25"/>
      <c r="AD16" s="26"/>
      <c r="AE16" s="24"/>
      <c r="AF16" s="25"/>
      <c r="AG16" s="25"/>
      <c r="AH16" s="25"/>
      <c r="AI16" s="26"/>
      <c r="AJ16" s="24"/>
      <c r="AK16" s="25"/>
      <c r="AL16" s="25"/>
      <c r="AM16" s="25"/>
      <c r="AN16" s="26"/>
      <c r="AO16" s="24"/>
      <c r="AP16" s="25"/>
      <c r="AQ16" s="25"/>
      <c r="AR16" s="25"/>
      <c r="AS16" s="26"/>
      <c r="AT16" t="str">
        <f t="array" ref="AT16">IF(SUM(1*(P16:AS16=INDEX(o_c,ROW()-13,)))=30,"C","")</f>
        <v/>
      </c>
      <c r="AV16" s="31" t="s">
        <v>29</v>
      </c>
    </row>
    <row r="17" spans="1:48" x14ac:dyDescent="0.25">
      <c r="A17">
        <f t="array" aca="1" ref="A17" ca="1">IFERROR(INDEX(FREQUENCY(IF(INDEX(o_c,ROW()-ROUNDUP(ROWS(o_c)/2,0),),COLUMN(o_c)),IF(INDEX(o_c,ROW()-ROUNDUP(ROWS(o_c)/2,0),),0,COLUMN(o_c))),INDEX(SMALL(IF(FREQUENCY(IF(INDEX(o_c,ROW()-ROUNDUP(ROWS(o_c)/2,0),),COLUMN(o_c)),IF(INDEX(o_c,ROW()-ROUNDUP(ROWS(o_c)/2,0),),0,COLUMN(o_c)))&gt;0,ROW(INDIRECT("1:"&amp;COLUMNS(o_c)+1))),ROW(INDIRECT("1:"&amp;COLUMNS(o_c)+1))),COLUMN())),"")</f>
        <v>3</v>
      </c>
      <c r="B17">
        <f t="array" aca="1" ref="B17" ca="1">IFERROR(INDEX(FREQUENCY(IF(INDEX(o_c,ROW()-ROUNDUP(ROWS(o_c)/2,0),),COLUMN(o_c)),IF(INDEX(o_c,ROW()-ROUNDUP(ROWS(o_c)/2,0),),0,COLUMN(o_c))),INDEX(SMALL(IF(FREQUENCY(IF(INDEX(o_c,ROW()-ROUNDUP(ROWS(o_c)/2,0),),COLUMN(o_c)),IF(INDEX(o_c,ROW()-ROUNDUP(ROWS(o_c)/2,0),),0,COLUMN(o_c)))&gt;0,ROW(INDIRECT("1:"&amp;COLUMNS(o_c)+1))),ROW(INDIRECT("1:"&amp;COLUMNS(o_c)+1))),COLUMN())),"")</f>
        <v>5</v>
      </c>
      <c r="C17">
        <f t="array" aca="1" ref="C17" ca="1">IFERROR(INDEX(FREQUENCY(IF(INDEX(o_c,ROW()-ROUNDUP(ROWS(o_c)/2,0),),COLUMN(o_c)),IF(INDEX(o_c,ROW()-ROUNDUP(ROWS(o_c)/2,0),),0,COLUMN(o_c))),INDEX(SMALL(IF(FREQUENCY(IF(INDEX(o_c,ROW()-ROUNDUP(ROWS(o_c)/2,0),),COLUMN(o_c)),IF(INDEX(o_c,ROW()-ROUNDUP(ROWS(o_c)/2,0),),0,COLUMN(o_c)))&gt;0,ROW(INDIRECT("1:"&amp;COLUMNS(o_c)+1))),ROW(INDIRECT("1:"&amp;COLUMNS(o_c)+1))),COLUMN())),"")</f>
        <v>1</v>
      </c>
      <c r="D17">
        <f t="array" aca="1" ref="D17" ca="1">IFERROR(INDEX(FREQUENCY(IF(INDEX(o_c,ROW()-ROUNDUP(ROWS(o_c)/2,0),),COLUMN(o_c)),IF(INDEX(o_c,ROW()-ROUNDUP(ROWS(o_c)/2,0),),0,COLUMN(o_c))),INDEX(SMALL(IF(FREQUENCY(IF(INDEX(o_c,ROW()-ROUNDUP(ROWS(o_c)/2,0),),COLUMN(o_c)),IF(INDEX(o_c,ROW()-ROUNDUP(ROWS(o_c)/2,0),),0,COLUMN(o_c)))&gt;0,ROW(INDIRECT("1:"&amp;COLUMNS(o_c)+1))),ROW(INDIRECT("1:"&amp;COLUMNS(o_c)+1))),COLUMN())),"")</f>
        <v>2</v>
      </c>
      <c r="E17">
        <f t="array" aca="1" ref="E17" ca="1">IFERROR(INDEX(FREQUENCY(IF(INDEX(o_c,ROW()-ROUNDUP(ROWS(o_c)/2,0),),COLUMN(o_c)),IF(INDEX(o_c,ROW()-ROUNDUP(ROWS(o_c)/2,0),),0,COLUMN(o_c))),INDEX(SMALL(IF(FREQUENCY(IF(INDEX(o_c,ROW()-ROUNDUP(ROWS(o_c)/2,0),),COLUMN(o_c)),IF(INDEX(o_c,ROW()-ROUNDUP(ROWS(o_c)/2,0),),0,COLUMN(o_c)))&gt;0,ROW(INDIRECT("1:"&amp;COLUMNS(o_c)+1))),ROW(INDIRECT("1:"&amp;COLUMNS(o_c)+1))),COLUMN())),"")</f>
        <v>2</v>
      </c>
      <c r="F17">
        <f t="array" aca="1" ref="F17" ca="1">IFERROR(INDEX(FREQUENCY(IF(INDEX(o_c,ROW()-ROUNDUP(ROWS(o_c)/2,0),),COLUMN(o_c)),IF(INDEX(o_c,ROW()-ROUNDUP(ROWS(o_c)/2,0),),0,COLUMN(o_c))),INDEX(SMALL(IF(FREQUENCY(IF(INDEX(o_c,ROW()-ROUNDUP(ROWS(o_c)/2,0),),COLUMN(o_c)),IF(INDEX(o_c,ROW()-ROUNDUP(ROWS(o_c)/2,0),),0,COLUMN(o_c)))&gt;0,ROW(INDIRECT("1:"&amp;COLUMNS(o_c)+1))),ROW(INDIRECT("1:"&amp;COLUMNS(o_c)+1))),COLUMN())),"")</f>
        <v>3</v>
      </c>
      <c r="G17">
        <f t="array" aca="1" ref="G17" ca="1">IFERROR(INDEX(FREQUENCY(IF(INDEX(o_c,ROW()-ROUNDUP(ROWS(o_c)/2,0),),COLUMN(o_c)),IF(INDEX(o_c,ROW()-ROUNDUP(ROWS(o_c)/2,0),),0,COLUMN(o_c))),INDEX(SMALL(IF(FREQUENCY(IF(INDEX(o_c,ROW()-ROUNDUP(ROWS(o_c)/2,0),),COLUMN(o_c)),IF(INDEX(o_c,ROW()-ROUNDUP(ROWS(o_c)/2,0),),0,COLUMN(o_c)))&gt;0,ROW(INDIRECT("1:"&amp;COLUMNS(o_c)+1))),ROW(INDIRECT("1:"&amp;COLUMNS(o_c)+1))),COLUMN())),"")</f>
        <v>3</v>
      </c>
      <c r="H17" t="str">
        <f t="array" aca="1" ref="H17" ca="1">IFERROR(INDEX(FREQUENCY(IF(INDEX(o_c,ROW()-ROUNDUP(ROWS(o_c)/2,0),),COLUMN(o_c)),IF(INDEX(o_c,ROW()-ROUNDUP(ROWS(o_c)/2,0),),0,COLUMN(o_c))),INDEX(SMALL(IF(FREQUENCY(IF(INDEX(o_c,ROW()-ROUNDUP(ROWS(o_c)/2,0),),COLUMN(o_c)),IF(INDEX(o_c,ROW()-ROUNDUP(ROWS(o_c)/2,0),),0,COLUMN(o_c)))&gt;0,ROW(INDIRECT("1:"&amp;COLUMNS(o_c)+1))),ROW(INDIRECT("1:"&amp;COLUMNS(o_c)+1))),COLUMN())),"")</f>
        <v/>
      </c>
      <c r="I17" t="str">
        <f t="array" aca="1" ref="I17" ca="1">IFERROR(INDEX(FREQUENCY(IF(INDEX(o_c,ROW()-ROUNDUP(ROWS(o_c)/2,0),),COLUMN(o_c)),IF(INDEX(o_c,ROW()-ROUNDUP(ROWS(o_c)/2,0),),0,COLUMN(o_c))),INDEX(SMALL(IF(FREQUENCY(IF(INDEX(o_c,ROW()-ROUNDUP(ROWS(o_c)/2,0),),COLUMN(o_c)),IF(INDEX(o_c,ROW()-ROUNDUP(ROWS(o_c)/2,0),),0,COLUMN(o_c)))&gt;0,ROW(INDIRECT("1:"&amp;COLUMNS(o_c)+1))),ROW(INDIRECT("1:"&amp;COLUMNS(o_c)+1))),COLUMN())),"")</f>
        <v/>
      </c>
      <c r="J17" t="str">
        <f t="array" aca="1" ref="J17" ca="1">IFERROR(INDEX(FREQUENCY(IF(INDEX(o_c,ROW()-ROUNDUP(ROWS(o_c)/2,0),),COLUMN(o_c)),IF(INDEX(o_c,ROW()-ROUNDUP(ROWS(o_c)/2,0),),0,COLUMN(o_c))),INDEX(SMALL(IF(FREQUENCY(IF(INDEX(o_c,ROW()-ROUNDUP(ROWS(o_c)/2,0),),COLUMN(o_c)),IF(INDEX(o_c,ROW()-ROUNDUP(ROWS(o_c)/2,0),),0,COLUMN(o_c)))&gt;0,ROW(INDIRECT("1:"&amp;COLUMNS(o_c)+1))),ROW(INDIRECT("1:"&amp;COLUMNS(o_c)+1))),COLUMN())),"")</f>
        <v/>
      </c>
      <c r="K17" t="str">
        <f t="array" aca="1" ref="K17" ca="1">IFERROR(INDEX(FREQUENCY(IF(INDEX(o_c,ROW()-ROUNDUP(ROWS(o_c)/2,0),),COLUMN(o_c)),IF(INDEX(o_c,ROW()-ROUNDUP(ROWS(o_c)/2,0),),0,COLUMN(o_c))),INDEX(SMALL(IF(FREQUENCY(IF(INDEX(o_c,ROW()-ROUNDUP(ROWS(o_c)/2,0),),COLUMN(o_c)),IF(INDEX(o_c,ROW()-ROUNDUP(ROWS(o_c)/2,0),),0,COLUMN(o_c)))&gt;0,ROW(INDIRECT("1:"&amp;COLUMNS(o_c)+1))),ROW(INDIRECT("1:"&amp;COLUMNS(o_c)+1))),COLUMN())),"")</f>
        <v/>
      </c>
      <c r="L17" t="str">
        <f t="array" aca="1" ref="L17" ca="1">IFERROR(INDEX(FREQUENCY(IF(INDEX(o_c,ROW()-ROUNDUP(ROWS(o_c)/2,0),),COLUMN(o_c)),IF(INDEX(o_c,ROW()-ROUNDUP(ROWS(o_c)/2,0),),0,COLUMN(o_c))),INDEX(SMALL(IF(FREQUENCY(IF(INDEX(o_c,ROW()-ROUNDUP(ROWS(o_c)/2,0),),COLUMN(o_c)),IF(INDEX(o_c,ROW()-ROUNDUP(ROWS(o_c)/2,0),),0,COLUMN(o_c)))&gt;0,ROW(INDIRECT("1:"&amp;COLUMNS(o_c)+1))),ROW(INDIRECT("1:"&amp;COLUMNS(o_c)+1))),COLUMN())),"")</f>
        <v/>
      </c>
      <c r="M17" t="str">
        <f t="array" aca="1" ref="M17" ca="1">IFERROR(INDEX(FREQUENCY(IF(INDEX(o_c,ROW()-ROUNDUP(ROWS(o_c)/2,0),),COLUMN(o_c)),IF(INDEX(o_c,ROW()-ROUNDUP(ROWS(o_c)/2,0),),0,COLUMN(o_c))),INDEX(SMALL(IF(FREQUENCY(IF(INDEX(o_c,ROW()-ROUNDUP(ROWS(o_c)/2,0),),COLUMN(o_c)),IF(INDEX(o_c,ROW()-ROUNDUP(ROWS(o_c)/2,0),),0,COLUMN(o_c)))&gt;0,ROW(INDIRECT("1:"&amp;COLUMNS(o_c)+1))),ROW(INDIRECT("1:"&amp;COLUMNS(o_c)+1))),COLUMN())),"")</f>
        <v/>
      </c>
      <c r="N17" t="str">
        <f t="array" aca="1" ref="N17" ca="1">IFERROR(INDEX(FREQUENCY(IF(INDEX(o_c,ROW()-ROUNDUP(ROWS(o_c)/2,0),),COLUMN(o_c)),IF(INDEX(o_c,ROW()-ROUNDUP(ROWS(o_c)/2,0),),0,COLUMN(o_c))),INDEX(SMALL(IF(FREQUENCY(IF(INDEX(o_c,ROW()-ROUNDUP(ROWS(o_c)/2,0),),COLUMN(o_c)),IF(INDEX(o_c,ROW()-ROUNDUP(ROWS(o_c)/2,0),),0,COLUMN(o_c)))&gt;0,ROW(INDIRECT("1:"&amp;COLUMNS(o_c)+1))),ROW(INDIRECT("1:"&amp;COLUMNS(o_c)+1))),COLUMN())),"")</f>
        <v/>
      </c>
      <c r="O17" t="str">
        <f t="array" aca="1" ref="O17" ca="1">IFERROR(INDEX(FREQUENCY(IF(INDEX(o_c,ROW()-ROUNDUP(ROWS(o_c)/2,0),),COLUMN(o_c)),IF(INDEX(o_c,ROW()-ROUNDUP(ROWS(o_c)/2,0),),0,COLUMN(o_c))),INDEX(SMALL(IF(FREQUENCY(IF(INDEX(o_c,ROW()-ROUNDUP(ROWS(o_c)/2,0),),COLUMN(o_c)),IF(INDEX(o_c,ROW()-ROUNDUP(ROWS(o_c)/2,0),),0,COLUMN(o_c)))&gt;0,ROW(INDIRECT("1:"&amp;COLUMNS(o_c)+1))),ROW(INDIRECT("1:"&amp;COLUMNS(o_c)+1))),COLUMN())),"")</f>
        <v/>
      </c>
      <c r="P17" s="24"/>
      <c r="Q17" s="25"/>
      <c r="R17" s="25"/>
      <c r="S17" s="25"/>
      <c r="T17" s="26"/>
      <c r="U17" s="24"/>
      <c r="V17" s="25"/>
      <c r="W17" s="25"/>
      <c r="X17" s="25"/>
      <c r="Y17" s="26"/>
      <c r="Z17" s="24"/>
      <c r="AA17" s="25"/>
      <c r="AB17" s="25"/>
      <c r="AC17" s="25"/>
      <c r="AD17" s="26"/>
      <c r="AE17" s="24"/>
      <c r="AF17" s="25"/>
      <c r="AG17" s="25"/>
      <c r="AH17" s="25"/>
      <c r="AI17" s="26"/>
      <c r="AJ17" s="24"/>
      <c r="AK17" s="25"/>
      <c r="AL17" s="25"/>
      <c r="AM17" s="25"/>
      <c r="AN17" s="26"/>
      <c r="AO17" s="24"/>
      <c r="AP17" s="25"/>
      <c r="AQ17" s="25"/>
      <c r="AR17" s="25"/>
      <c r="AS17" s="26"/>
      <c r="AT17" t="str">
        <f t="array" ref="AT17">IF(SUM(1*(P17:AS17=INDEX(o_c,ROW()-13,)))=30,"C","")</f>
        <v/>
      </c>
      <c r="AV17" s="31" t="s">
        <v>30</v>
      </c>
    </row>
    <row r="18" spans="1:48" ht="15.75" thickBot="1" x14ac:dyDescent="0.3">
      <c r="A18">
        <f t="array" aca="1" ref="A18" ca="1">IFERROR(INDEX(FREQUENCY(IF(INDEX(o_c,ROW()-ROUNDUP(ROWS(o_c)/2,0),),COLUMN(o_c)),IF(INDEX(o_c,ROW()-ROUNDUP(ROWS(o_c)/2,0),),0,COLUMN(o_c))),INDEX(SMALL(IF(FREQUENCY(IF(INDEX(o_c,ROW()-ROUNDUP(ROWS(o_c)/2,0),),COLUMN(o_c)),IF(INDEX(o_c,ROW()-ROUNDUP(ROWS(o_c)/2,0),),0,COLUMN(o_c)))&gt;0,ROW(INDIRECT("1:"&amp;COLUMNS(o_c)+1))),ROW(INDIRECT("1:"&amp;COLUMNS(o_c)+1))),COLUMN())),"")</f>
        <v>2</v>
      </c>
      <c r="B18">
        <f t="array" aca="1" ref="B18" ca="1">IFERROR(INDEX(FREQUENCY(IF(INDEX(o_c,ROW()-ROUNDUP(ROWS(o_c)/2,0),),COLUMN(o_c)),IF(INDEX(o_c,ROW()-ROUNDUP(ROWS(o_c)/2,0),),0,COLUMN(o_c))),INDEX(SMALL(IF(FREQUENCY(IF(INDEX(o_c,ROW()-ROUNDUP(ROWS(o_c)/2,0),),COLUMN(o_c)),IF(INDEX(o_c,ROW()-ROUNDUP(ROWS(o_c)/2,0),),0,COLUMN(o_c)))&gt;0,ROW(INDIRECT("1:"&amp;COLUMNS(o_c)+1))),ROW(INDIRECT("1:"&amp;COLUMNS(o_c)+1))),COLUMN())),"")</f>
        <v>1</v>
      </c>
      <c r="C18">
        <f t="array" aca="1" ref="C18" ca="1">IFERROR(INDEX(FREQUENCY(IF(INDEX(o_c,ROW()-ROUNDUP(ROWS(o_c)/2,0),),COLUMN(o_c)),IF(INDEX(o_c,ROW()-ROUNDUP(ROWS(o_c)/2,0),),0,COLUMN(o_c))),INDEX(SMALL(IF(FREQUENCY(IF(INDEX(o_c,ROW()-ROUNDUP(ROWS(o_c)/2,0),),COLUMN(o_c)),IF(INDEX(o_c,ROW()-ROUNDUP(ROWS(o_c)/2,0),),0,COLUMN(o_c)))&gt;0,ROW(INDIRECT("1:"&amp;COLUMNS(o_c)+1))),ROW(INDIRECT("1:"&amp;COLUMNS(o_c)+1))),COLUMN())),"")</f>
        <v>3</v>
      </c>
      <c r="D18">
        <f t="array" aca="1" ref="D18" ca="1">IFERROR(INDEX(FREQUENCY(IF(INDEX(o_c,ROW()-ROUNDUP(ROWS(o_c)/2,0),),COLUMN(o_c)),IF(INDEX(o_c,ROW()-ROUNDUP(ROWS(o_c)/2,0),),0,COLUMN(o_c))),INDEX(SMALL(IF(FREQUENCY(IF(INDEX(o_c,ROW()-ROUNDUP(ROWS(o_c)/2,0),),COLUMN(o_c)),IF(INDEX(o_c,ROW()-ROUNDUP(ROWS(o_c)/2,0),),0,COLUMN(o_c)))&gt;0,ROW(INDIRECT("1:"&amp;COLUMNS(o_c)+1))),ROW(INDIRECT("1:"&amp;COLUMNS(o_c)+1))),COLUMN())),"")</f>
        <v>2</v>
      </c>
      <c r="E18">
        <f t="array" aca="1" ref="E18" ca="1">IFERROR(INDEX(FREQUENCY(IF(INDEX(o_c,ROW()-ROUNDUP(ROWS(o_c)/2,0),),COLUMN(o_c)),IF(INDEX(o_c,ROW()-ROUNDUP(ROWS(o_c)/2,0),),0,COLUMN(o_c))),INDEX(SMALL(IF(FREQUENCY(IF(INDEX(o_c,ROW()-ROUNDUP(ROWS(o_c)/2,0),),COLUMN(o_c)),IF(INDEX(o_c,ROW()-ROUNDUP(ROWS(o_c)/2,0),),0,COLUMN(o_c)))&gt;0,ROW(INDIRECT("1:"&amp;COLUMNS(o_c)+1))),ROW(INDIRECT("1:"&amp;COLUMNS(o_c)+1))),COLUMN())),"")</f>
        <v>5</v>
      </c>
      <c r="F18">
        <f t="array" aca="1" ref="F18" ca="1">IFERROR(INDEX(FREQUENCY(IF(INDEX(o_c,ROW()-ROUNDUP(ROWS(o_c)/2,0),),COLUMN(o_c)),IF(INDEX(o_c,ROW()-ROUNDUP(ROWS(o_c)/2,0),),0,COLUMN(o_c))),INDEX(SMALL(IF(FREQUENCY(IF(INDEX(o_c,ROW()-ROUNDUP(ROWS(o_c)/2,0),),COLUMN(o_c)),IF(INDEX(o_c,ROW()-ROUNDUP(ROWS(o_c)/2,0),),0,COLUMN(o_c)))&gt;0,ROW(INDIRECT("1:"&amp;COLUMNS(o_c)+1))),ROW(INDIRECT("1:"&amp;COLUMNS(o_c)+1))),COLUMN())),"")</f>
        <v>5</v>
      </c>
      <c r="G18" t="str">
        <f t="array" aca="1" ref="G18" ca="1">IFERROR(INDEX(FREQUENCY(IF(INDEX(o_c,ROW()-ROUNDUP(ROWS(o_c)/2,0),),COLUMN(o_c)),IF(INDEX(o_c,ROW()-ROUNDUP(ROWS(o_c)/2,0),),0,COLUMN(o_c))),INDEX(SMALL(IF(FREQUENCY(IF(INDEX(o_c,ROW()-ROUNDUP(ROWS(o_c)/2,0),),COLUMN(o_c)),IF(INDEX(o_c,ROW()-ROUNDUP(ROWS(o_c)/2,0),),0,COLUMN(o_c)))&gt;0,ROW(INDIRECT("1:"&amp;COLUMNS(o_c)+1))),ROW(INDIRECT("1:"&amp;COLUMNS(o_c)+1))),COLUMN())),"")</f>
        <v/>
      </c>
      <c r="H18" t="str">
        <f t="array" aca="1" ref="H18" ca="1">IFERROR(INDEX(FREQUENCY(IF(INDEX(o_c,ROW()-ROUNDUP(ROWS(o_c)/2,0),),COLUMN(o_c)),IF(INDEX(o_c,ROW()-ROUNDUP(ROWS(o_c)/2,0),),0,COLUMN(o_c))),INDEX(SMALL(IF(FREQUENCY(IF(INDEX(o_c,ROW()-ROUNDUP(ROWS(o_c)/2,0),),COLUMN(o_c)),IF(INDEX(o_c,ROW()-ROUNDUP(ROWS(o_c)/2,0),),0,COLUMN(o_c)))&gt;0,ROW(INDIRECT("1:"&amp;COLUMNS(o_c)+1))),ROW(INDIRECT("1:"&amp;COLUMNS(o_c)+1))),COLUMN())),"")</f>
        <v/>
      </c>
      <c r="I18" t="str">
        <f t="array" aca="1" ref="I18" ca="1">IFERROR(INDEX(FREQUENCY(IF(INDEX(o_c,ROW()-ROUNDUP(ROWS(o_c)/2,0),),COLUMN(o_c)),IF(INDEX(o_c,ROW()-ROUNDUP(ROWS(o_c)/2,0),),0,COLUMN(o_c))),INDEX(SMALL(IF(FREQUENCY(IF(INDEX(o_c,ROW()-ROUNDUP(ROWS(o_c)/2,0),),COLUMN(o_c)),IF(INDEX(o_c,ROW()-ROUNDUP(ROWS(o_c)/2,0),),0,COLUMN(o_c)))&gt;0,ROW(INDIRECT("1:"&amp;COLUMNS(o_c)+1))),ROW(INDIRECT("1:"&amp;COLUMNS(o_c)+1))),COLUMN())),"")</f>
        <v/>
      </c>
      <c r="J18" t="str">
        <f t="array" aca="1" ref="J18" ca="1">IFERROR(INDEX(FREQUENCY(IF(INDEX(o_c,ROW()-ROUNDUP(ROWS(o_c)/2,0),),COLUMN(o_c)),IF(INDEX(o_c,ROW()-ROUNDUP(ROWS(o_c)/2,0),),0,COLUMN(o_c))),INDEX(SMALL(IF(FREQUENCY(IF(INDEX(o_c,ROW()-ROUNDUP(ROWS(o_c)/2,0),),COLUMN(o_c)),IF(INDEX(o_c,ROW()-ROUNDUP(ROWS(o_c)/2,0),),0,COLUMN(o_c)))&gt;0,ROW(INDIRECT("1:"&amp;COLUMNS(o_c)+1))),ROW(INDIRECT("1:"&amp;COLUMNS(o_c)+1))),COLUMN())),"")</f>
        <v/>
      </c>
      <c r="K18" t="str">
        <f t="array" aca="1" ref="K18" ca="1">IFERROR(INDEX(FREQUENCY(IF(INDEX(o_c,ROW()-ROUNDUP(ROWS(o_c)/2,0),),COLUMN(o_c)),IF(INDEX(o_c,ROW()-ROUNDUP(ROWS(o_c)/2,0),),0,COLUMN(o_c))),INDEX(SMALL(IF(FREQUENCY(IF(INDEX(o_c,ROW()-ROUNDUP(ROWS(o_c)/2,0),),COLUMN(o_c)),IF(INDEX(o_c,ROW()-ROUNDUP(ROWS(o_c)/2,0),),0,COLUMN(o_c)))&gt;0,ROW(INDIRECT("1:"&amp;COLUMNS(o_c)+1))),ROW(INDIRECT("1:"&amp;COLUMNS(o_c)+1))),COLUMN())),"")</f>
        <v/>
      </c>
      <c r="L18" t="str">
        <f t="array" aca="1" ref="L18" ca="1">IFERROR(INDEX(FREQUENCY(IF(INDEX(o_c,ROW()-ROUNDUP(ROWS(o_c)/2,0),),COLUMN(o_c)),IF(INDEX(o_c,ROW()-ROUNDUP(ROWS(o_c)/2,0),),0,COLUMN(o_c))),INDEX(SMALL(IF(FREQUENCY(IF(INDEX(o_c,ROW()-ROUNDUP(ROWS(o_c)/2,0),),COLUMN(o_c)),IF(INDEX(o_c,ROW()-ROUNDUP(ROWS(o_c)/2,0),),0,COLUMN(o_c)))&gt;0,ROW(INDIRECT("1:"&amp;COLUMNS(o_c)+1))),ROW(INDIRECT("1:"&amp;COLUMNS(o_c)+1))),COLUMN())),"")</f>
        <v/>
      </c>
      <c r="M18" t="str">
        <f t="array" aca="1" ref="M18" ca="1">IFERROR(INDEX(FREQUENCY(IF(INDEX(o_c,ROW()-ROUNDUP(ROWS(o_c)/2,0),),COLUMN(o_c)),IF(INDEX(o_c,ROW()-ROUNDUP(ROWS(o_c)/2,0),),0,COLUMN(o_c))),INDEX(SMALL(IF(FREQUENCY(IF(INDEX(o_c,ROW()-ROUNDUP(ROWS(o_c)/2,0),),COLUMN(o_c)),IF(INDEX(o_c,ROW()-ROUNDUP(ROWS(o_c)/2,0),),0,COLUMN(o_c)))&gt;0,ROW(INDIRECT("1:"&amp;COLUMNS(o_c)+1))),ROW(INDIRECT("1:"&amp;COLUMNS(o_c)+1))),COLUMN())),"")</f>
        <v/>
      </c>
      <c r="N18" t="str">
        <f t="array" aca="1" ref="N18" ca="1">IFERROR(INDEX(FREQUENCY(IF(INDEX(o_c,ROW()-ROUNDUP(ROWS(o_c)/2,0),),COLUMN(o_c)),IF(INDEX(o_c,ROW()-ROUNDUP(ROWS(o_c)/2,0),),0,COLUMN(o_c))),INDEX(SMALL(IF(FREQUENCY(IF(INDEX(o_c,ROW()-ROUNDUP(ROWS(o_c)/2,0),),COLUMN(o_c)),IF(INDEX(o_c,ROW()-ROUNDUP(ROWS(o_c)/2,0),),0,COLUMN(o_c)))&gt;0,ROW(INDIRECT("1:"&amp;COLUMNS(o_c)+1))),ROW(INDIRECT("1:"&amp;COLUMNS(o_c)+1))),COLUMN())),"")</f>
        <v/>
      </c>
      <c r="O18" t="str">
        <f t="array" aca="1" ref="O18" ca="1">IFERROR(INDEX(FREQUENCY(IF(INDEX(o_c,ROW()-ROUNDUP(ROWS(o_c)/2,0),),COLUMN(o_c)),IF(INDEX(o_c,ROW()-ROUNDUP(ROWS(o_c)/2,0),),0,COLUMN(o_c))),INDEX(SMALL(IF(FREQUENCY(IF(INDEX(o_c,ROW()-ROUNDUP(ROWS(o_c)/2,0),),COLUMN(o_c)),IF(INDEX(o_c,ROW()-ROUNDUP(ROWS(o_c)/2,0),),0,COLUMN(o_c)))&gt;0,ROW(INDIRECT("1:"&amp;COLUMNS(o_c)+1))),ROW(INDIRECT("1:"&amp;COLUMNS(o_c)+1))),COLUMN())),"")</f>
        <v/>
      </c>
      <c r="P18" s="27"/>
      <c r="Q18" s="28"/>
      <c r="R18" s="28"/>
      <c r="S18" s="28"/>
      <c r="T18" s="29"/>
      <c r="U18" s="27"/>
      <c r="V18" s="28"/>
      <c r="W18" s="28"/>
      <c r="X18" s="28"/>
      <c r="Y18" s="29"/>
      <c r="Z18" s="27"/>
      <c r="AA18" s="28"/>
      <c r="AB18" s="28"/>
      <c r="AC18" s="28"/>
      <c r="AD18" s="29"/>
      <c r="AE18" s="27"/>
      <c r="AF18" s="28"/>
      <c r="AG18" s="28"/>
      <c r="AH18" s="28"/>
      <c r="AI18" s="29"/>
      <c r="AJ18" s="27"/>
      <c r="AK18" s="28"/>
      <c r="AL18" s="28"/>
      <c r="AM18" s="28"/>
      <c r="AN18" s="29"/>
      <c r="AO18" s="27"/>
      <c r="AP18" s="28"/>
      <c r="AQ18" s="28"/>
      <c r="AR18" s="28"/>
      <c r="AS18" s="29"/>
      <c r="AT18" t="str">
        <f t="array" ref="AT18">IF(SUM(1*(P18:AS18=INDEX(o_c,ROW()-13,)))=30,"C","")</f>
        <v/>
      </c>
    </row>
    <row r="19" spans="1:48" x14ac:dyDescent="0.25">
      <c r="A19">
        <f t="array" aca="1" ref="A19" ca="1">IFERROR(INDEX(FREQUENCY(IF(INDEX(o_c,ROW()-ROUNDUP(ROWS(o_c)/2,0),),COLUMN(o_c)),IF(INDEX(o_c,ROW()-ROUNDUP(ROWS(o_c)/2,0),),0,COLUMN(o_c))),INDEX(SMALL(IF(FREQUENCY(IF(INDEX(o_c,ROW()-ROUNDUP(ROWS(o_c)/2,0),),COLUMN(o_c)),IF(INDEX(o_c,ROW()-ROUNDUP(ROWS(o_c)/2,0),),0,COLUMN(o_c)))&gt;0,ROW(INDIRECT("1:"&amp;COLUMNS(o_c)+1))),ROW(INDIRECT("1:"&amp;COLUMNS(o_c)+1))),COLUMN())),"")</f>
        <v>3</v>
      </c>
      <c r="B19">
        <f t="array" aca="1" ref="B19" ca="1">IFERROR(INDEX(FREQUENCY(IF(INDEX(o_c,ROW()-ROUNDUP(ROWS(o_c)/2,0),),COLUMN(o_c)),IF(INDEX(o_c,ROW()-ROUNDUP(ROWS(o_c)/2,0),),0,COLUMN(o_c))),INDEX(SMALL(IF(FREQUENCY(IF(INDEX(o_c,ROW()-ROUNDUP(ROWS(o_c)/2,0),),COLUMN(o_c)),IF(INDEX(o_c,ROW()-ROUNDUP(ROWS(o_c)/2,0),),0,COLUMN(o_c)))&gt;0,ROW(INDIRECT("1:"&amp;COLUMNS(o_c)+1))),ROW(INDIRECT("1:"&amp;COLUMNS(o_c)+1))),COLUMN())),"")</f>
        <v>1</v>
      </c>
      <c r="C19">
        <f t="array" aca="1" ref="C19" ca="1">IFERROR(INDEX(FREQUENCY(IF(INDEX(o_c,ROW()-ROUNDUP(ROWS(o_c)/2,0),),COLUMN(o_c)),IF(INDEX(o_c,ROW()-ROUNDUP(ROWS(o_c)/2,0),),0,COLUMN(o_c))),INDEX(SMALL(IF(FREQUENCY(IF(INDEX(o_c,ROW()-ROUNDUP(ROWS(o_c)/2,0),),COLUMN(o_c)),IF(INDEX(o_c,ROW()-ROUNDUP(ROWS(o_c)/2,0),),0,COLUMN(o_c)))&gt;0,ROW(INDIRECT("1:"&amp;COLUMNS(o_c)+1))),ROW(INDIRECT("1:"&amp;COLUMNS(o_c)+1))),COLUMN())),"")</f>
        <v>8</v>
      </c>
      <c r="D19">
        <f t="array" aca="1" ref="D19" ca="1">IFERROR(INDEX(FREQUENCY(IF(INDEX(o_c,ROW()-ROUNDUP(ROWS(o_c)/2,0),),COLUMN(o_c)),IF(INDEX(o_c,ROW()-ROUNDUP(ROWS(o_c)/2,0),),0,COLUMN(o_c))),INDEX(SMALL(IF(FREQUENCY(IF(INDEX(o_c,ROW()-ROUNDUP(ROWS(o_c)/2,0),),COLUMN(o_c)),IF(INDEX(o_c,ROW()-ROUNDUP(ROWS(o_c)/2,0),),0,COLUMN(o_c)))&gt;0,ROW(INDIRECT("1:"&amp;COLUMNS(o_c)+1))),ROW(INDIRECT("1:"&amp;COLUMNS(o_c)+1))),COLUMN())),"")</f>
        <v>5</v>
      </c>
      <c r="E19">
        <f t="array" aca="1" ref="E19" ca="1">IFERROR(INDEX(FREQUENCY(IF(INDEX(o_c,ROW()-ROUNDUP(ROWS(o_c)/2,0),),COLUMN(o_c)),IF(INDEX(o_c,ROW()-ROUNDUP(ROWS(o_c)/2,0),),0,COLUMN(o_c))),INDEX(SMALL(IF(FREQUENCY(IF(INDEX(o_c,ROW()-ROUNDUP(ROWS(o_c)/2,0),),COLUMN(o_c)),IF(INDEX(o_c,ROW()-ROUNDUP(ROWS(o_c)/2,0),),0,COLUMN(o_c)))&gt;0,ROW(INDIRECT("1:"&amp;COLUMNS(o_c)+1))),ROW(INDIRECT("1:"&amp;COLUMNS(o_c)+1))),COLUMN())),"")</f>
        <v>2</v>
      </c>
      <c r="F19">
        <f t="array" aca="1" ref="F19" ca="1">IFERROR(INDEX(FREQUENCY(IF(INDEX(o_c,ROW()-ROUNDUP(ROWS(o_c)/2,0),),COLUMN(o_c)),IF(INDEX(o_c,ROW()-ROUNDUP(ROWS(o_c)/2,0),),0,COLUMN(o_c))),INDEX(SMALL(IF(FREQUENCY(IF(INDEX(o_c,ROW()-ROUNDUP(ROWS(o_c)/2,0),),COLUMN(o_c)),IF(INDEX(o_c,ROW()-ROUNDUP(ROWS(o_c)/2,0),),0,COLUMN(o_c)))&gt;0,ROW(INDIRECT("1:"&amp;COLUMNS(o_c)+1))),ROW(INDIRECT("1:"&amp;COLUMNS(o_c)+1))),COLUMN())),"")</f>
        <v>1</v>
      </c>
      <c r="G19" t="str">
        <f t="array" aca="1" ref="G19" ca="1">IFERROR(INDEX(FREQUENCY(IF(INDEX(o_c,ROW()-ROUNDUP(ROWS(o_c)/2,0),),COLUMN(o_c)),IF(INDEX(o_c,ROW()-ROUNDUP(ROWS(o_c)/2,0),),0,COLUMN(o_c))),INDEX(SMALL(IF(FREQUENCY(IF(INDEX(o_c,ROW()-ROUNDUP(ROWS(o_c)/2,0),),COLUMN(o_c)),IF(INDEX(o_c,ROW()-ROUNDUP(ROWS(o_c)/2,0),),0,COLUMN(o_c)))&gt;0,ROW(INDIRECT("1:"&amp;COLUMNS(o_c)+1))),ROW(INDIRECT("1:"&amp;COLUMNS(o_c)+1))),COLUMN())),"")</f>
        <v/>
      </c>
      <c r="H19" t="str">
        <f t="array" aca="1" ref="H19" ca="1">IFERROR(INDEX(FREQUENCY(IF(INDEX(o_c,ROW()-ROUNDUP(ROWS(o_c)/2,0),),COLUMN(o_c)),IF(INDEX(o_c,ROW()-ROUNDUP(ROWS(o_c)/2,0),),0,COLUMN(o_c))),INDEX(SMALL(IF(FREQUENCY(IF(INDEX(o_c,ROW()-ROUNDUP(ROWS(o_c)/2,0),),COLUMN(o_c)),IF(INDEX(o_c,ROW()-ROUNDUP(ROWS(o_c)/2,0),),0,COLUMN(o_c)))&gt;0,ROW(INDIRECT("1:"&amp;COLUMNS(o_c)+1))),ROW(INDIRECT("1:"&amp;COLUMNS(o_c)+1))),COLUMN())),"")</f>
        <v/>
      </c>
      <c r="I19" t="str">
        <f t="array" aca="1" ref="I19" ca="1">IFERROR(INDEX(FREQUENCY(IF(INDEX(o_c,ROW()-ROUNDUP(ROWS(o_c)/2,0),),COLUMN(o_c)),IF(INDEX(o_c,ROW()-ROUNDUP(ROWS(o_c)/2,0),),0,COLUMN(o_c))),INDEX(SMALL(IF(FREQUENCY(IF(INDEX(o_c,ROW()-ROUNDUP(ROWS(o_c)/2,0),),COLUMN(o_c)),IF(INDEX(o_c,ROW()-ROUNDUP(ROWS(o_c)/2,0),),0,COLUMN(o_c)))&gt;0,ROW(INDIRECT("1:"&amp;COLUMNS(o_c)+1))),ROW(INDIRECT("1:"&amp;COLUMNS(o_c)+1))),COLUMN())),"")</f>
        <v/>
      </c>
      <c r="J19" t="str">
        <f t="array" aca="1" ref="J19" ca="1">IFERROR(INDEX(FREQUENCY(IF(INDEX(o_c,ROW()-ROUNDUP(ROWS(o_c)/2,0),),COLUMN(o_c)),IF(INDEX(o_c,ROW()-ROUNDUP(ROWS(o_c)/2,0),),0,COLUMN(o_c))),INDEX(SMALL(IF(FREQUENCY(IF(INDEX(o_c,ROW()-ROUNDUP(ROWS(o_c)/2,0),),COLUMN(o_c)),IF(INDEX(o_c,ROW()-ROUNDUP(ROWS(o_c)/2,0),),0,COLUMN(o_c)))&gt;0,ROW(INDIRECT("1:"&amp;COLUMNS(o_c)+1))),ROW(INDIRECT("1:"&amp;COLUMNS(o_c)+1))),COLUMN())),"")</f>
        <v/>
      </c>
      <c r="K19" t="str">
        <f t="array" aca="1" ref="K19" ca="1">IFERROR(INDEX(FREQUENCY(IF(INDEX(o_c,ROW()-ROUNDUP(ROWS(o_c)/2,0),),COLUMN(o_c)),IF(INDEX(o_c,ROW()-ROUNDUP(ROWS(o_c)/2,0),),0,COLUMN(o_c))),INDEX(SMALL(IF(FREQUENCY(IF(INDEX(o_c,ROW()-ROUNDUP(ROWS(o_c)/2,0),),COLUMN(o_c)),IF(INDEX(o_c,ROW()-ROUNDUP(ROWS(o_c)/2,0),),0,COLUMN(o_c)))&gt;0,ROW(INDIRECT("1:"&amp;COLUMNS(o_c)+1))),ROW(INDIRECT("1:"&amp;COLUMNS(o_c)+1))),COLUMN())),"")</f>
        <v/>
      </c>
      <c r="L19" t="str">
        <f t="array" aca="1" ref="L19" ca="1">IFERROR(INDEX(FREQUENCY(IF(INDEX(o_c,ROW()-ROUNDUP(ROWS(o_c)/2,0),),COLUMN(o_c)),IF(INDEX(o_c,ROW()-ROUNDUP(ROWS(o_c)/2,0),),0,COLUMN(o_c))),INDEX(SMALL(IF(FREQUENCY(IF(INDEX(o_c,ROW()-ROUNDUP(ROWS(o_c)/2,0),),COLUMN(o_c)),IF(INDEX(o_c,ROW()-ROUNDUP(ROWS(o_c)/2,0),),0,COLUMN(o_c)))&gt;0,ROW(INDIRECT("1:"&amp;COLUMNS(o_c)+1))),ROW(INDIRECT("1:"&amp;COLUMNS(o_c)+1))),COLUMN())),"")</f>
        <v/>
      </c>
      <c r="M19" t="str">
        <f t="array" aca="1" ref="M19" ca="1">IFERROR(INDEX(FREQUENCY(IF(INDEX(o_c,ROW()-ROUNDUP(ROWS(o_c)/2,0),),COLUMN(o_c)),IF(INDEX(o_c,ROW()-ROUNDUP(ROWS(o_c)/2,0),),0,COLUMN(o_c))),INDEX(SMALL(IF(FREQUENCY(IF(INDEX(o_c,ROW()-ROUNDUP(ROWS(o_c)/2,0),),COLUMN(o_c)),IF(INDEX(o_c,ROW()-ROUNDUP(ROWS(o_c)/2,0),),0,COLUMN(o_c)))&gt;0,ROW(INDIRECT("1:"&amp;COLUMNS(o_c)+1))),ROW(INDIRECT("1:"&amp;COLUMNS(o_c)+1))),COLUMN())),"")</f>
        <v/>
      </c>
      <c r="N19" t="str">
        <f t="array" aca="1" ref="N19" ca="1">IFERROR(INDEX(FREQUENCY(IF(INDEX(o_c,ROW()-ROUNDUP(ROWS(o_c)/2,0),),COLUMN(o_c)),IF(INDEX(o_c,ROW()-ROUNDUP(ROWS(o_c)/2,0),),0,COLUMN(o_c))),INDEX(SMALL(IF(FREQUENCY(IF(INDEX(o_c,ROW()-ROUNDUP(ROWS(o_c)/2,0),),COLUMN(o_c)),IF(INDEX(o_c,ROW()-ROUNDUP(ROWS(o_c)/2,0),),0,COLUMN(o_c)))&gt;0,ROW(INDIRECT("1:"&amp;COLUMNS(o_c)+1))),ROW(INDIRECT("1:"&amp;COLUMNS(o_c)+1))),COLUMN())),"")</f>
        <v/>
      </c>
      <c r="O19" t="str">
        <f t="array" aca="1" ref="O19" ca="1">IFERROR(INDEX(FREQUENCY(IF(INDEX(o_c,ROW()-ROUNDUP(ROWS(o_c)/2,0),),COLUMN(o_c)),IF(INDEX(o_c,ROW()-ROUNDUP(ROWS(o_c)/2,0),),0,COLUMN(o_c))),INDEX(SMALL(IF(FREQUENCY(IF(INDEX(o_c,ROW()-ROUNDUP(ROWS(o_c)/2,0),),COLUMN(o_c)),IF(INDEX(o_c,ROW()-ROUNDUP(ROWS(o_c)/2,0),),0,COLUMN(o_c)))&gt;0,ROW(INDIRECT("1:"&amp;COLUMNS(o_c)+1))),ROW(INDIRECT("1:"&amp;COLUMNS(o_c)+1))),COLUMN())),"")</f>
        <v/>
      </c>
      <c r="P19" s="21"/>
      <c r="Q19" s="22"/>
      <c r="R19" s="22"/>
      <c r="S19" s="22"/>
      <c r="T19" s="23"/>
      <c r="U19" s="21"/>
      <c r="V19" s="22"/>
      <c r="W19" s="22"/>
      <c r="X19" s="22"/>
      <c r="Y19" s="23"/>
      <c r="Z19" s="21"/>
      <c r="AA19" s="22"/>
      <c r="AB19" s="22"/>
      <c r="AC19" s="22"/>
      <c r="AD19" s="23"/>
      <c r="AE19" s="21"/>
      <c r="AF19" s="22"/>
      <c r="AG19" s="22"/>
      <c r="AH19" s="22"/>
      <c r="AI19" s="23"/>
      <c r="AJ19" s="21"/>
      <c r="AK19" s="22"/>
      <c r="AL19" s="22"/>
      <c r="AM19" s="22"/>
      <c r="AN19" s="23"/>
      <c r="AO19" s="21"/>
      <c r="AP19" s="22"/>
      <c r="AQ19" s="22"/>
      <c r="AR19" s="22"/>
      <c r="AS19" s="23"/>
      <c r="AT19" t="str">
        <f t="array" ref="AT19">IF(SUM(1*(P19:AS19=INDEX(o_c,ROW()-13,)))=30,"C","")</f>
        <v/>
      </c>
    </row>
    <row r="20" spans="1:48" x14ac:dyDescent="0.25">
      <c r="A20">
        <f t="array" aca="1" ref="A20" ca="1">IFERROR(INDEX(FREQUENCY(IF(INDEX(o_c,ROW()-ROUNDUP(ROWS(o_c)/2,0),),COLUMN(o_c)),IF(INDEX(o_c,ROW()-ROUNDUP(ROWS(o_c)/2,0),),0,COLUMN(o_c))),INDEX(SMALL(IF(FREQUENCY(IF(INDEX(o_c,ROW()-ROUNDUP(ROWS(o_c)/2,0),),COLUMN(o_c)),IF(INDEX(o_c,ROW()-ROUNDUP(ROWS(o_c)/2,0),),0,COLUMN(o_c)))&gt;0,ROW(INDIRECT("1:"&amp;COLUMNS(o_c)+1))),ROW(INDIRECT("1:"&amp;COLUMNS(o_c)+1))),COLUMN())),"")</f>
        <v>6</v>
      </c>
      <c r="B20">
        <f t="array" aca="1" ref="B20" ca="1">IFERROR(INDEX(FREQUENCY(IF(INDEX(o_c,ROW()-ROUNDUP(ROWS(o_c)/2,0),),COLUMN(o_c)),IF(INDEX(o_c,ROW()-ROUNDUP(ROWS(o_c)/2,0),),0,COLUMN(o_c))),INDEX(SMALL(IF(FREQUENCY(IF(INDEX(o_c,ROW()-ROUNDUP(ROWS(o_c)/2,0),),COLUMN(o_c)),IF(INDEX(o_c,ROW()-ROUNDUP(ROWS(o_c)/2,0),),0,COLUMN(o_c)))&gt;0,ROW(INDIRECT("1:"&amp;COLUMNS(o_c)+1))),ROW(INDIRECT("1:"&amp;COLUMNS(o_c)+1))),COLUMN())),"")</f>
        <v>2</v>
      </c>
      <c r="C20">
        <f t="array" aca="1" ref="C20" ca="1">IFERROR(INDEX(FREQUENCY(IF(INDEX(o_c,ROW()-ROUNDUP(ROWS(o_c)/2,0),),COLUMN(o_c)),IF(INDEX(o_c,ROW()-ROUNDUP(ROWS(o_c)/2,0),),0,COLUMN(o_c))),INDEX(SMALL(IF(FREQUENCY(IF(INDEX(o_c,ROW()-ROUNDUP(ROWS(o_c)/2,0),),COLUMN(o_c)),IF(INDEX(o_c,ROW()-ROUNDUP(ROWS(o_c)/2,0),),0,COLUMN(o_c)))&gt;0,ROW(INDIRECT("1:"&amp;COLUMNS(o_c)+1))),ROW(INDIRECT("1:"&amp;COLUMNS(o_c)+1))),COLUMN())),"")</f>
        <v>1</v>
      </c>
      <c r="D20">
        <f t="array" aca="1" ref="D20" ca="1">IFERROR(INDEX(FREQUENCY(IF(INDEX(o_c,ROW()-ROUNDUP(ROWS(o_c)/2,0),),COLUMN(o_c)),IF(INDEX(o_c,ROW()-ROUNDUP(ROWS(o_c)/2,0),),0,COLUMN(o_c))),INDEX(SMALL(IF(FREQUENCY(IF(INDEX(o_c,ROW()-ROUNDUP(ROWS(o_c)/2,0),),COLUMN(o_c)),IF(INDEX(o_c,ROW()-ROUNDUP(ROWS(o_c)/2,0),),0,COLUMN(o_c)))&gt;0,ROW(INDIRECT("1:"&amp;COLUMNS(o_c)+1))),ROW(INDIRECT("1:"&amp;COLUMNS(o_c)+1))),COLUMN())),"")</f>
        <v>3</v>
      </c>
      <c r="E20">
        <f t="array" aca="1" ref="E20" ca="1">IFERROR(INDEX(FREQUENCY(IF(INDEX(o_c,ROW()-ROUNDUP(ROWS(o_c)/2,0),),COLUMN(o_c)),IF(INDEX(o_c,ROW()-ROUNDUP(ROWS(o_c)/2,0),),0,COLUMN(o_c))),INDEX(SMALL(IF(FREQUENCY(IF(INDEX(o_c,ROW()-ROUNDUP(ROWS(o_c)/2,0),),COLUMN(o_c)),IF(INDEX(o_c,ROW()-ROUNDUP(ROWS(o_c)/2,0),),0,COLUMN(o_c)))&gt;0,ROW(INDIRECT("1:"&amp;COLUMNS(o_c)+1))),ROW(INDIRECT("1:"&amp;COLUMNS(o_c)+1))),COLUMN())),"")</f>
        <v>3</v>
      </c>
      <c r="F20" t="str">
        <f t="array" aca="1" ref="F20" ca="1">IFERROR(INDEX(FREQUENCY(IF(INDEX(o_c,ROW()-ROUNDUP(ROWS(o_c)/2,0),),COLUMN(o_c)),IF(INDEX(o_c,ROW()-ROUNDUP(ROWS(o_c)/2,0),),0,COLUMN(o_c))),INDEX(SMALL(IF(FREQUENCY(IF(INDEX(o_c,ROW()-ROUNDUP(ROWS(o_c)/2,0),),COLUMN(o_c)),IF(INDEX(o_c,ROW()-ROUNDUP(ROWS(o_c)/2,0),),0,COLUMN(o_c)))&gt;0,ROW(INDIRECT("1:"&amp;COLUMNS(o_c)+1))),ROW(INDIRECT("1:"&amp;COLUMNS(o_c)+1))),COLUMN())),"")</f>
        <v/>
      </c>
      <c r="G20" t="str">
        <f t="array" aca="1" ref="G20" ca="1">IFERROR(INDEX(FREQUENCY(IF(INDEX(o_c,ROW()-ROUNDUP(ROWS(o_c)/2,0),),COLUMN(o_c)),IF(INDEX(o_c,ROW()-ROUNDUP(ROWS(o_c)/2,0),),0,COLUMN(o_c))),INDEX(SMALL(IF(FREQUENCY(IF(INDEX(o_c,ROW()-ROUNDUP(ROWS(o_c)/2,0),),COLUMN(o_c)),IF(INDEX(o_c,ROW()-ROUNDUP(ROWS(o_c)/2,0),),0,COLUMN(o_c)))&gt;0,ROW(INDIRECT("1:"&amp;COLUMNS(o_c)+1))),ROW(INDIRECT("1:"&amp;COLUMNS(o_c)+1))),COLUMN())),"")</f>
        <v/>
      </c>
      <c r="H20" t="str">
        <f t="array" aca="1" ref="H20" ca="1">IFERROR(INDEX(FREQUENCY(IF(INDEX(o_c,ROW()-ROUNDUP(ROWS(o_c)/2,0),),COLUMN(o_c)),IF(INDEX(o_c,ROW()-ROUNDUP(ROWS(o_c)/2,0),),0,COLUMN(o_c))),INDEX(SMALL(IF(FREQUENCY(IF(INDEX(o_c,ROW()-ROUNDUP(ROWS(o_c)/2,0),),COLUMN(o_c)),IF(INDEX(o_c,ROW()-ROUNDUP(ROWS(o_c)/2,0),),0,COLUMN(o_c)))&gt;0,ROW(INDIRECT("1:"&amp;COLUMNS(o_c)+1))),ROW(INDIRECT("1:"&amp;COLUMNS(o_c)+1))),COLUMN())),"")</f>
        <v/>
      </c>
      <c r="I20" t="str">
        <f t="array" aca="1" ref="I20" ca="1">IFERROR(INDEX(FREQUENCY(IF(INDEX(o_c,ROW()-ROUNDUP(ROWS(o_c)/2,0),),COLUMN(o_c)),IF(INDEX(o_c,ROW()-ROUNDUP(ROWS(o_c)/2,0),),0,COLUMN(o_c))),INDEX(SMALL(IF(FREQUENCY(IF(INDEX(o_c,ROW()-ROUNDUP(ROWS(o_c)/2,0),),COLUMN(o_c)),IF(INDEX(o_c,ROW()-ROUNDUP(ROWS(o_c)/2,0),),0,COLUMN(o_c)))&gt;0,ROW(INDIRECT("1:"&amp;COLUMNS(o_c)+1))),ROW(INDIRECT("1:"&amp;COLUMNS(o_c)+1))),COLUMN())),"")</f>
        <v/>
      </c>
      <c r="J20" t="str">
        <f t="array" aca="1" ref="J20" ca="1">IFERROR(INDEX(FREQUENCY(IF(INDEX(o_c,ROW()-ROUNDUP(ROWS(o_c)/2,0),),COLUMN(o_c)),IF(INDEX(o_c,ROW()-ROUNDUP(ROWS(o_c)/2,0),),0,COLUMN(o_c))),INDEX(SMALL(IF(FREQUENCY(IF(INDEX(o_c,ROW()-ROUNDUP(ROWS(o_c)/2,0),),COLUMN(o_c)),IF(INDEX(o_c,ROW()-ROUNDUP(ROWS(o_c)/2,0),),0,COLUMN(o_c)))&gt;0,ROW(INDIRECT("1:"&amp;COLUMNS(o_c)+1))),ROW(INDIRECT("1:"&amp;COLUMNS(o_c)+1))),COLUMN())),"")</f>
        <v/>
      </c>
      <c r="K20" t="str">
        <f t="array" aca="1" ref="K20" ca="1">IFERROR(INDEX(FREQUENCY(IF(INDEX(o_c,ROW()-ROUNDUP(ROWS(o_c)/2,0),),COLUMN(o_c)),IF(INDEX(o_c,ROW()-ROUNDUP(ROWS(o_c)/2,0),),0,COLUMN(o_c))),INDEX(SMALL(IF(FREQUENCY(IF(INDEX(o_c,ROW()-ROUNDUP(ROWS(o_c)/2,0),),COLUMN(o_c)),IF(INDEX(o_c,ROW()-ROUNDUP(ROWS(o_c)/2,0),),0,COLUMN(o_c)))&gt;0,ROW(INDIRECT("1:"&amp;COLUMNS(o_c)+1))),ROW(INDIRECT("1:"&amp;COLUMNS(o_c)+1))),COLUMN())),"")</f>
        <v/>
      </c>
      <c r="L20" t="str">
        <f t="array" aca="1" ref="L20" ca="1">IFERROR(INDEX(FREQUENCY(IF(INDEX(o_c,ROW()-ROUNDUP(ROWS(o_c)/2,0),),COLUMN(o_c)),IF(INDEX(o_c,ROW()-ROUNDUP(ROWS(o_c)/2,0),),0,COLUMN(o_c))),INDEX(SMALL(IF(FREQUENCY(IF(INDEX(o_c,ROW()-ROUNDUP(ROWS(o_c)/2,0),),COLUMN(o_c)),IF(INDEX(o_c,ROW()-ROUNDUP(ROWS(o_c)/2,0),),0,COLUMN(o_c)))&gt;0,ROW(INDIRECT("1:"&amp;COLUMNS(o_c)+1))),ROW(INDIRECT("1:"&amp;COLUMNS(o_c)+1))),COLUMN())),"")</f>
        <v/>
      </c>
      <c r="M20" t="str">
        <f t="array" aca="1" ref="M20" ca="1">IFERROR(INDEX(FREQUENCY(IF(INDEX(o_c,ROW()-ROUNDUP(ROWS(o_c)/2,0),),COLUMN(o_c)),IF(INDEX(o_c,ROW()-ROUNDUP(ROWS(o_c)/2,0),),0,COLUMN(o_c))),INDEX(SMALL(IF(FREQUENCY(IF(INDEX(o_c,ROW()-ROUNDUP(ROWS(o_c)/2,0),),COLUMN(o_c)),IF(INDEX(o_c,ROW()-ROUNDUP(ROWS(o_c)/2,0),),0,COLUMN(o_c)))&gt;0,ROW(INDIRECT("1:"&amp;COLUMNS(o_c)+1))),ROW(INDIRECT("1:"&amp;COLUMNS(o_c)+1))),COLUMN())),"")</f>
        <v/>
      </c>
      <c r="N20" t="str">
        <f t="array" aca="1" ref="N20" ca="1">IFERROR(INDEX(FREQUENCY(IF(INDEX(o_c,ROW()-ROUNDUP(ROWS(o_c)/2,0),),COLUMN(o_c)),IF(INDEX(o_c,ROW()-ROUNDUP(ROWS(o_c)/2,0),),0,COLUMN(o_c))),INDEX(SMALL(IF(FREQUENCY(IF(INDEX(o_c,ROW()-ROUNDUP(ROWS(o_c)/2,0),),COLUMN(o_c)),IF(INDEX(o_c,ROW()-ROUNDUP(ROWS(o_c)/2,0),),0,COLUMN(o_c)))&gt;0,ROW(INDIRECT("1:"&amp;COLUMNS(o_c)+1))),ROW(INDIRECT("1:"&amp;COLUMNS(o_c)+1))),COLUMN())),"")</f>
        <v/>
      </c>
      <c r="O20" t="str">
        <f t="array" aca="1" ref="O20" ca="1">IFERROR(INDEX(FREQUENCY(IF(INDEX(o_c,ROW()-ROUNDUP(ROWS(o_c)/2,0),),COLUMN(o_c)),IF(INDEX(o_c,ROW()-ROUNDUP(ROWS(o_c)/2,0),),0,COLUMN(o_c))),INDEX(SMALL(IF(FREQUENCY(IF(INDEX(o_c,ROW()-ROUNDUP(ROWS(o_c)/2,0),),COLUMN(o_c)),IF(INDEX(o_c,ROW()-ROUNDUP(ROWS(o_c)/2,0),),0,COLUMN(o_c)))&gt;0,ROW(INDIRECT("1:"&amp;COLUMNS(o_c)+1))),ROW(INDIRECT("1:"&amp;COLUMNS(o_c)+1))),COLUMN())),"")</f>
        <v/>
      </c>
      <c r="P20" s="24"/>
      <c r="Q20" s="25"/>
      <c r="R20" s="25"/>
      <c r="S20" s="25"/>
      <c r="T20" s="26"/>
      <c r="U20" s="24"/>
      <c r="V20" s="25"/>
      <c r="W20" s="25"/>
      <c r="X20" s="25"/>
      <c r="Y20" s="26"/>
      <c r="Z20" s="24"/>
      <c r="AA20" s="25"/>
      <c r="AB20" s="25"/>
      <c r="AC20" s="25"/>
      <c r="AD20" s="26"/>
      <c r="AE20" s="24"/>
      <c r="AF20" s="25"/>
      <c r="AG20" s="25"/>
      <c r="AH20" s="25"/>
      <c r="AI20" s="26"/>
      <c r="AJ20" s="24"/>
      <c r="AK20" s="25"/>
      <c r="AL20" s="25"/>
      <c r="AM20" s="25"/>
      <c r="AN20" s="26"/>
      <c r="AO20" s="24"/>
      <c r="AP20" s="25"/>
      <c r="AQ20" s="25"/>
      <c r="AR20" s="25"/>
      <c r="AS20" s="26"/>
      <c r="AT20" t="str">
        <f t="array" ref="AT20">IF(SUM(1*(P20:AS20=INDEX(o_c,ROW()-13,)))=30,"C","")</f>
        <v/>
      </c>
    </row>
    <row r="21" spans="1:48" x14ac:dyDescent="0.25">
      <c r="A21">
        <f t="array" aca="1" ref="A21" ca="1">IFERROR(INDEX(FREQUENCY(IF(INDEX(o_c,ROW()-ROUNDUP(ROWS(o_c)/2,0),),COLUMN(o_c)),IF(INDEX(o_c,ROW()-ROUNDUP(ROWS(o_c)/2,0),),0,COLUMN(o_c))),INDEX(SMALL(IF(FREQUENCY(IF(INDEX(o_c,ROW()-ROUNDUP(ROWS(o_c)/2,0),),COLUMN(o_c)),IF(INDEX(o_c,ROW()-ROUNDUP(ROWS(o_c)/2,0),),0,COLUMN(o_c)))&gt;0,ROW(INDIRECT("1:"&amp;COLUMNS(o_c)+1))),ROW(INDIRECT("1:"&amp;COLUMNS(o_c)+1))),COLUMN())),"")</f>
        <v>2</v>
      </c>
      <c r="B21">
        <f t="array" aca="1" ref="B21" ca="1">IFERROR(INDEX(FREQUENCY(IF(INDEX(o_c,ROW()-ROUNDUP(ROWS(o_c)/2,0),),COLUMN(o_c)),IF(INDEX(o_c,ROW()-ROUNDUP(ROWS(o_c)/2,0),),0,COLUMN(o_c))),INDEX(SMALL(IF(FREQUENCY(IF(INDEX(o_c,ROW()-ROUNDUP(ROWS(o_c)/2,0),),COLUMN(o_c)),IF(INDEX(o_c,ROW()-ROUNDUP(ROWS(o_c)/2,0),),0,COLUMN(o_c)))&gt;0,ROW(INDIRECT("1:"&amp;COLUMNS(o_c)+1))),ROW(INDIRECT("1:"&amp;COLUMNS(o_c)+1))),COLUMN())),"")</f>
        <v>1</v>
      </c>
      <c r="C21">
        <f t="array" aca="1" ref="C21" ca="1">IFERROR(INDEX(FREQUENCY(IF(INDEX(o_c,ROW()-ROUNDUP(ROWS(o_c)/2,0),),COLUMN(o_c)),IF(INDEX(o_c,ROW()-ROUNDUP(ROWS(o_c)/2,0),),0,COLUMN(o_c))),INDEX(SMALL(IF(FREQUENCY(IF(INDEX(o_c,ROW()-ROUNDUP(ROWS(o_c)/2,0),),COLUMN(o_c)),IF(INDEX(o_c,ROW()-ROUNDUP(ROWS(o_c)/2,0),),0,COLUMN(o_c)))&gt;0,ROW(INDIRECT("1:"&amp;COLUMNS(o_c)+1))),ROW(INDIRECT("1:"&amp;COLUMNS(o_c)+1))),COLUMN())),"")</f>
        <v>4</v>
      </c>
      <c r="D21">
        <f t="array" aca="1" ref="D21" ca="1">IFERROR(INDEX(FREQUENCY(IF(INDEX(o_c,ROW()-ROUNDUP(ROWS(o_c)/2,0),),COLUMN(o_c)),IF(INDEX(o_c,ROW()-ROUNDUP(ROWS(o_c)/2,0),),0,COLUMN(o_c))),INDEX(SMALL(IF(FREQUENCY(IF(INDEX(o_c,ROW()-ROUNDUP(ROWS(o_c)/2,0),),COLUMN(o_c)),IF(INDEX(o_c,ROW()-ROUNDUP(ROWS(o_c)/2,0),),0,COLUMN(o_c)))&gt;0,ROW(INDIRECT("1:"&amp;COLUMNS(o_c)+1))),ROW(INDIRECT("1:"&amp;COLUMNS(o_c)+1))),COLUMN())),"")</f>
        <v>7</v>
      </c>
      <c r="E21">
        <f t="array" aca="1" ref="E21" ca="1">IFERROR(INDEX(FREQUENCY(IF(INDEX(o_c,ROW()-ROUNDUP(ROWS(o_c)/2,0),),COLUMN(o_c)),IF(INDEX(o_c,ROW()-ROUNDUP(ROWS(o_c)/2,0),),0,COLUMN(o_c))),INDEX(SMALL(IF(FREQUENCY(IF(INDEX(o_c,ROW()-ROUNDUP(ROWS(o_c)/2,0),),COLUMN(o_c)),IF(INDEX(o_c,ROW()-ROUNDUP(ROWS(o_c)/2,0),),0,COLUMN(o_c)))&gt;0,ROW(INDIRECT("1:"&amp;COLUMNS(o_c)+1))),ROW(INDIRECT("1:"&amp;COLUMNS(o_c)+1))),COLUMN())),"")</f>
        <v>1</v>
      </c>
      <c r="F21">
        <f t="array" aca="1" ref="F21" ca="1">IFERROR(INDEX(FREQUENCY(IF(INDEX(o_c,ROW()-ROUNDUP(ROWS(o_c)/2,0),),COLUMN(o_c)),IF(INDEX(o_c,ROW()-ROUNDUP(ROWS(o_c)/2,0),),0,COLUMN(o_c))),INDEX(SMALL(IF(FREQUENCY(IF(INDEX(o_c,ROW()-ROUNDUP(ROWS(o_c)/2,0),),COLUMN(o_c)),IF(INDEX(o_c,ROW()-ROUNDUP(ROWS(o_c)/2,0),),0,COLUMN(o_c)))&gt;0,ROW(INDIRECT("1:"&amp;COLUMNS(o_c)+1))),ROW(INDIRECT("1:"&amp;COLUMNS(o_c)+1))),COLUMN())),"")</f>
        <v>4</v>
      </c>
      <c r="G21" t="str">
        <f t="array" aca="1" ref="G21" ca="1">IFERROR(INDEX(FREQUENCY(IF(INDEX(o_c,ROW()-ROUNDUP(ROWS(o_c)/2,0),),COLUMN(o_c)),IF(INDEX(o_c,ROW()-ROUNDUP(ROWS(o_c)/2,0),),0,COLUMN(o_c))),INDEX(SMALL(IF(FREQUENCY(IF(INDEX(o_c,ROW()-ROUNDUP(ROWS(o_c)/2,0),),COLUMN(o_c)),IF(INDEX(o_c,ROW()-ROUNDUP(ROWS(o_c)/2,0),),0,COLUMN(o_c)))&gt;0,ROW(INDIRECT("1:"&amp;COLUMNS(o_c)+1))),ROW(INDIRECT("1:"&amp;COLUMNS(o_c)+1))),COLUMN())),"")</f>
        <v/>
      </c>
      <c r="H21" t="str">
        <f t="array" aca="1" ref="H21" ca="1">IFERROR(INDEX(FREQUENCY(IF(INDEX(o_c,ROW()-ROUNDUP(ROWS(o_c)/2,0),),COLUMN(o_c)),IF(INDEX(o_c,ROW()-ROUNDUP(ROWS(o_c)/2,0),),0,COLUMN(o_c))),INDEX(SMALL(IF(FREQUENCY(IF(INDEX(o_c,ROW()-ROUNDUP(ROWS(o_c)/2,0),),COLUMN(o_c)),IF(INDEX(o_c,ROW()-ROUNDUP(ROWS(o_c)/2,0),),0,COLUMN(o_c)))&gt;0,ROW(INDIRECT("1:"&amp;COLUMNS(o_c)+1))),ROW(INDIRECT("1:"&amp;COLUMNS(o_c)+1))),COLUMN())),"")</f>
        <v/>
      </c>
      <c r="I21" t="str">
        <f t="array" aca="1" ref="I21" ca="1">IFERROR(INDEX(FREQUENCY(IF(INDEX(o_c,ROW()-ROUNDUP(ROWS(o_c)/2,0),),COLUMN(o_c)),IF(INDEX(o_c,ROW()-ROUNDUP(ROWS(o_c)/2,0),),0,COLUMN(o_c))),INDEX(SMALL(IF(FREQUENCY(IF(INDEX(o_c,ROW()-ROUNDUP(ROWS(o_c)/2,0),),COLUMN(o_c)),IF(INDEX(o_c,ROW()-ROUNDUP(ROWS(o_c)/2,0),),0,COLUMN(o_c)))&gt;0,ROW(INDIRECT("1:"&amp;COLUMNS(o_c)+1))),ROW(INDIRECT("1:"&amp;COLUMNS(o_c)+1))),COLUMN())),"")</f>
        <v/>
      </c>
      <c r="J21" t="str">
        <f t="array" aca="1" ref="J21" ca="1">IFERROR(INDEX(FREQUENCY(IF(INDEX(o_c,ROW()-ROUNDUP(ROWS(o_c)/2,0),),COLUMN(o_c)),IF(INDEX(o_c,ROW()-ROUNDUP(ROWS(o_c)/2,0),),0,COLUMN(o_c))),INDEX(SMALL(IF(FREQUENCY(IF(INDEX(o_c,ROW()-ROUNDUP(ROWS(o_c)/2,0),),COLUMN(o_c)),IF(INDEX(o_c,ROW()-ROUNDUP(ROWS(o_c)/2,0),),0,COLUMN(o_c)))&gt;0,ROW(INDIRECT("1:"&amp;COLUMNS(o_c)+1))),ROW(INDIRECT("1:"&amp;COLUMNS(o_c)+1))),COLUMN())),"")</f>
        <v/>
      </c>
      <c r="K21" t="str">
        <f t="array" aca="1" ref="K21" ca="1">IFERROR(INDEX(FREQUENCY(IF(INDEX(o_c,ROW()-ROUNDUP(ROWS(o_c)/2,0),),COLUMN(o_c)),IF(INDEX(o_c,ROW()-ROUNDUP(ROWS(o_c)/2,0),),0,COLUMN(o_c))),INDEX(SMALL(IF(FREQUENCY(IF(INDEX(o_c,ROW()-ROUNDUP(ROWS(o_c)/2,0),),COLUMN(o_c)),IF(INDEX(o_c,ROW()-ROUNDUP(ROWS(o_c)/2,0),),0,COLUMN(o_c)))&gt;0,ROW(INDIRECT("1:"&amp;COLUMNS(o_c)+1))),ROW(INDIRECT("1:"&amp;COLUMNS(o_c)+1))),COLUMN())),"")</f>
        <v/>
      </c>
      <c r="L21" t="str">
        <f t="array" aca="1" ref="L21" ca="1">IFERROR(INDEX(FREQUENCY(IF(INDEX(o_c,ROW()-ROUNDUP(ROWS(o_c)/2,0),),COLUMN(o_c)),IF(INDEX(o_c,ROW()-ROUNDUP(ROWS(o_c)/2,0),),0,COLUMN(o_c))),INDEX(SMALL(IF(FREQUENCY(IF(INDEX(o_c,ROW()-ROUNDUP(ROWS(o_c)/2,0),),COLUMN(o_c)),IF(INDEX(o_c,ROW()-ROUNDUP(ROWS(o_c)/2,0),),0,COLUMN(o_c)))&gt;0,ROW(INDIRECT("1:"&amp;COLUMNS(o_c)+1))),ROW(INDIRECT("1:"&amp;COLUMNS(o_c)+1))),COLUMN())),"")</f>
        <v/>
      </c>
      <c r="M21" t="str">
        <f t="array" aca="1" ref="M21" ca="1">IFERROR(INDEX(FREQUENCY(IF(INDEX(o_c,ROW()-ROUNDUP(ROWS(o_c)/2,0),),COLUMN(o_c)),IF(INDEX(o_c,ROW()-ROUNDUP(ROWS(o_c)/2,0),),0,COLUMN(o_c))),INDEX(SMALL(IF(FREQUENCY(IF(INDEX(o_c,ROW()-ROUNDUP(ROWS(o_c)/2,0),),COLUMN(o_c)),IF(INDEX(o_c,ROW()-ROUNDUP(ROWS(o_c)/2,0),),0,COLUMN(o_c)))&gt;0,ROW(INDIRECT("1:"&amp;COLUMNS(o_c)+1))),ROW(INDIRECT("1:"&amp;COLUMNS(o_c)+1))),COLUMN())),"")</f>
        <v/>
      </c>
      <c r="N21" t="str">
        <f t="array" aca="1" ref="N21" ca="1">IFERROR(INDEX(FREQUENCY(IF(INDEX(o_c,ROW()-ROUNDUP(ROWS(o_c)/2,0),),COLUMN(o_c)),IF(INDEX(o_c,ROW()-ROUNDUP(ROWS(o_c)/2,0),),0,COLUMN(o_c))),INDEX(SMALL(IF(FREQUENCY(IF(INDEX(o_c,ROW()-ROUNDUP(ROWS(o_c)/2,0),),COLUMN(o_c)),IF(INDEX(o_c,ROW()-ROUNDUP(ROWS(o_c)/2,0),),0,COLUMN(o_c)))&gt;0,ROW(INDIRECT("1:"&amp;COLUMNS(o_c)+1))),ROW(INDIRECT("1:"&amp;COLUMNS(o_c)+1))),COLUMN())),"")</f>
        <v/>
      </c>
      <c r="O21" t="str">
        <f t="array" aca="1" ref="O21" ca="1">IFERROR(INDEX(FREQUENCY(IF(INDEX(o_c,ROW()-ROUNDUP(ROWS(o_c)/2,0),),COLUMN(o_c)),IF(INDEX(o_c,ROW()-ROUNDUP(ROWS(o_c)/2,0),),0,COLUMN(o_c))),INDEX(SMALL(IF(FREQUENCY(IF(INDEX(o_c,ROW()-ROUNDUP(ROWS(o_c)/2,0),),COLUMN(o_c)),IF(INDEX(o_c,ROW()-ROUNDUP(ROWS(o_c)/2,0),),0,COLUMN(o_c)))&gt;0,ROW(INDIRECT("1:"&amp;COLUMNS(o_c)+1))),ROW(INDIRECT("1:"&amp;COLUMNS(o_c)+1))),COLUMN())),"")</f>
        <v/>
      </c>
      <c r="P21" s="24"/>
      <c r="Q21" s="25"/>
      <c r="R21" s="25"/>
      <c r="S21" s="25"/>
      <c r="T21" s="26"/>
      <c r="U21" s="24"/>
      <c r="V21" s="25"/>
      <c r="W21" s="25"/>
      <c r="X21" s="25"/>
      <c r="Y21" s="26"/>
      <c r="Z21" s="24"/>
      <c r="AA21" s="25"/>
      <c r="AB21" s="25"/>
      <c r="AC21" s="25"/>
      <c r="AD21" s="26"/>
      <c r="AE21" s="24"/>
      <c r="AF21" s="25"/>
      <c r="AG21" s="25"/>
      <c r="AH21" s="25"/>
      <c r="AI21" s="26"/>
      <c r="AJ21" s="24"/>
      <c r="AK21" s="25"/>
      <c r="AL21" s="25"/>
      <c r="AM21" s="25"/>
      <c r="AN21" s="26"/>
      <c r="AO21" s="24"/>
      <c r="AP21" s="25"/>
      <c r="AQ21" s="25"/>
      <c r="AR21" s="25"/>
      <c r="AS21" s="26"/>
      <c r="AT21" t="str">
        <f t="array" ref="AT21">IF(SUM(1*(P21:AS21=INDEX(o_c,ROW()-13,)))=30,"C","")</f>
        <v/>
      </c>
    </row>
    <row r="22" spans="1:48" x14ac:dyDescent="0.25">
      <c r="A22">
        <f t="array" aca="1" ref="A22" ca="1">IFERROR(INDEX(FREQUENCY(IF(INDEX(o_c,ROW()-ROUNDUP(ROWS(o_c)/2,0),),COLUMN(o_c)),IF(INDEX(o_c,ROW()-ROUNDUP(ROWS(o_c)/2,0),),0,COLUMN(o_c))),INDEX(SMALL(IF(FREQUENCY(IF(INDEX(o_c,ROW()-ROUNDUP(ROWS(o_c)/2,0),),COLUMN(o_c)),IF(INDEX(o_c,ROW()-ROUNDUP(ROWS(o_c)/2,0),),0,COLUMN(o_c)))&gt;0,ROW(INDIRECT("1:"&amp;COLUMNS(o_c)+1))),ROW(INDIRECT("1:"&amp;COLUMNS(o_c)+1))),COLUMN())),"")</f>
        <v>3</v>
      </c>
      <c r="B22">
        <f t="array" aca="1" ref="B22" ca="1">IFERROR(INDEX(FREQUENCY(IF(INDEX(o_c,ROW()-ROUNDUP(ROWS(o_c)/2,0),),COLUMN(o_c)),IF(INDEX(o_c,ROW()-ROUNDUP(ROWS(o_c)/2,0),),0,COLUMN(o_c))),INDEX(SMALL(IF(FREQUENCY(IF(INDEX(o_c,ROW()-ROUNDUP(ROWS(o_c)/2,0),),COLUMN(o_c)),IF(INDEX(o_c,ROW()-ROUNDUP(ROWS(o_c)/2,0),),0,COLUMN(o_c)))&gt;0,ROW(INDIRECT("1:"&amp;COLUMNS(o_c)+1))),ROW(INDIRECT("1:"&amp;COLUMNS(o_c)+1))),COLUMN())),"")</f>
        <v>2</v>
      </c>
      <c r="C22">
        <f t="array" aca="1" ref="C22" ca="1">IFERROR(INDEX(FREQUENCY(IF(INDEX(o_c,ROW()-ROUNDUP(ROWS(o_c)/2,0),),COLUMN(o_c)),IF(INDEX(o_c,ROW()-ROUNDUP(ROWS(o_c)/2,0),),0,COLUMN(o_c))),INDEX(SMALL(IF(FREQUENCY(IF(INDEX(o_c,ROW()-ROUNDUP(ROWS(o_c)/2,0),),COLUMN(o_c)),IF(INDEX(o_c,ROW()-ROUNDUP(ROWS(o_c)/2,0),),0,COLUMN(o_c)))&gt;0,ROW(INDIRECT("1:"&amp;COLUMNS(o_c)+1))),ROW(INDIRECT("1:"&amp;COLUMNS(o_c)+1))),COLUMN())),"")</f>
        <v>1</v>
      </c>
      <c r="D22">
        <f t="array" aca="1" ref="D22" ca="1">IFERROR(INDEX(FREQUENCY(IF(INDEX(o_c,ROW()-ROUNDUP(ROWS(o_c)/2,0),),COLUMN(o_c)),IF(INDEX(o_c,ROW()-ROUNDUP(ROWS(o_c)/2,0),),0,COLUMN(o_c))),INDEX(SMALL(IF(FREQUENCY(IF(INDEX(o_c,ROW()-ROUNDUP(ROWS(o_c)/2,0),),COLUMN(o_c)),IF(INDEX(o_c,ROW()-ROUNDUP(ROWS(o_c)/2,0),),0,COLUMN(o_c)))&gt;0,ROW(INDIRECT("1:"&amp;COLUMNS(o_c)+1))),ROW(INDIRECT("1:"&amp;COLUMNS(o_c)+1))),COLUMN())),"")</f>
        <v>4</v>
      </c>
      <c r="E22">
        <f t="array" aca="1" ref="E22" ca="1">IFERROR(INDEX(FREQUENCY(IF(INDEX(o_c,ROW()-ROUNDUP(ROWS(o_c)/2,0),),COLUMN(o_c)),IF(INDEX(o_c,ROW()-ROUNDUP(ROWS(o_c)/2,0),),0,COLUMN(o_c))),INDEX(SMALL(IF(FREQUENCY(IF(INDEX(o_c,ROW()-ROUNDUP(ROWS(o_c)/2,0),),COLUMN(o_c)),IF(INDEX(o_c,ROW()-ROUNDUP(ROWS(o_c)/2,0),),0,COLUMN(o_c)))&gt;0,ROW(INDIRECT("1:"&amp;COLUMNS(o_c)+1))),ROW(INDIRECT("1:"&amp;COLUMNS(o_c)+1))),COLUMN())),"")</f>
        <v>1</v>
      </c>
      <c r="F22">
        <f t="array" aca="1" ref="F22" ca="1">IFERROR(INDEX(FREQUENCY(IF(INDEX(o_c,ROW()-ROUNDUP(ROWS(o_c)/2,0),),COLUMN(o_c)),IF(INDEX(o_c,ROW()-ROUNDUP(ROWS(o_c)/2,0),),0,COLUMN(o_c))),INDEX(SMALL(IF(FREQUENCY(IF(INDEX(o_c,ROW()-ROUNDUP(ROWS(o_c)/2,0),),COLUMN(o_c)),IF(INDEX(o_c,ROW()-ROUNDUP(ROWS(o_c)/2,0),),0,COLUMN(o_c)))&gt;0,ROW(INDIRECT("1:"&amp;COLUMNS(o_c)+1))),ROW(INDIRECT("1:"&amp;COLUMNS(o_c)+1))),COLUMN())),"")</f>
        <v>4</v>
      </c>
      <c r="G22">
        <f t="array" aca="1" ref="G22" ca="1">IFERROR(INDEX(FREQUENCY(IF(INDEX(o_c,ROW()-ROUNDUP(ROWS(o_c)/2,0),),COLUMN(o_c)),IF(INDEX(o_c,ROW()-ROUNDUP(ROWS(o_c)/2,0),),0,COLUMN(o_c))),INDEX(SMALL(IF(FREQUENCY(IF(INDEX(o_c,ROW()-ROUNDUP(ROWS(o_c)/2,0),),COLUMN(o_c)),IF(INDEX(o_c,ROW()-ROUNDUP(ROWS(o_c)/2,0),),0,COLUMN(o_c)))&gt;0,ROW(INDIRECT("1:"&amp;COLUMNS(o_c)+1))),ROW(INDIRECT("1:"&amp;COLUMNS(o_c)+1))),COLUMN())),"")</f>
        <v>1</v>
      </c>
      <c r="H22">
        <f t="array" aca="1" ref="H22" ca="1">IFERROR(INDEX(FREQUENCY(IF(INDEX(o_c,ROW()-ROUNDUP(ROWS(o_c)/2,0),),COLUMN(o_c)),IF(INDEX(o_c,ROW()-ROUNDUP(ROWS(o_c)/2,0),),0,COLUMN(o_c))),INDEX(SMALL(IF(FREQUENCY(IF(INDEX(o_c,ROW()-ROUNDUP(ROWS(o_c)/2,0),),COLUMN(o_c)),IF(INDEX(o_c,ROW()-ROUNDUP(ROWS(o_c)/2,0),),0,COLUMN(o_c)))&gt;0,ROW(INDIRECT("1:"&amp;COLUMNS(o_c)+1))),ROW(INDIRECT("1:"&amp;COLUMNS(o_c)+1))),COLUMN())),"")</f>
        <v>3</v>
      </c>
      <c r="I22" t="str">
        <f t="array" aca="1" ref="I22" ca="1">IFERROR(INDEX(FREQUENCY(IF(INDEX(o_c,ROW()-ROUNDUP(ROWS(o_c)/2,0),),COLUMN(o_c)),IF(INDEX(o_c,ROW()-ROUNDUP(ROWS(o_c)/2,0),),0,COLUMN(o_c))),INDEX(SMALL(IF(FREQUENCY(IF(INDEX(o_c,ROW()-ROUNDUP(ROWS(o_c)/2,0),),COLUMN(o_c)),IF(INDEX(o_c,ROW()-ROUNDUP(ROWS(o_c)/2,0),),0,COLUMN(o_c)))&gt;0,ROW(INDIRECT("1:"&amp;COLUMNS(o_c)+1))),ROW(INDIRECT("1:"&amp;COLUMNS(o_c)+1))),COLUMN())),"")</f>
        <v/>
      </c>
      <c r="J22" t="str">
        <f t="array" aca="1" ref="J22" ca="1">IFERROR(INDEX(FREQUENCY(IF(INDEX(o_c,ROW()-ROUNDUP(ROWS(o_c)/2,0),),COLUMN(o_c)),IF(INDEX(o_c,ROW()-ROUNDUP(ROWS(o_c)/2,0),),0,COLUMN(o_c))),INDEX(SMALL(IF(FREQUENCY(IF(INDEX(o_c,ROW()-ROUNDUP(ROWS(o_c)/2,0),),COLUMN(o_c)),IF(INDEX(o_c,ROW()-ROUNDUP(ROWS(o_c)/2,0),),0,COLUMN(o_c)))&gt;0,ROW(INDIRECT("1:"&amp;COLUMNS(o_c)+1))),ROW(INDIRECT("1:"&amp;COLUMNS(o_c)+1))),COLUMN())),"")</f>
        <v/>
      </c>
      <c r="K22" t="str">
        <f t="array" aca="1" ref="K22" ca="1">IFERROR(INDEX(FREQUENCY(IF(INDEX(o_c,ROW()-ROUNDUP(ROWS(o_c)/2,0),),COLUMN(o_c)),IF(INDEX(o_c,ROW()-ROUNDUP(ROWS(o_c)/2,0),),0,COLUMN(o_c))),INDEX(SMALL(IF(FREQUENCY(IF(INDEX(o_c,ROW()-ROUNDUP(ROWS(o_c)/2,0),),COLUMN(o_c)),IF(INDEX(o_c,ROW()-ROUNDUP(ROWS(o_c)/2,0),),0,COLUMN(o_c)))&gt;0,ROW(INDIRECT("1:"&amp;COLUMNS(o_c)+1))),ROW(INDIRECT("1:"&amp;COLUMNS(o_c)+1))),COLUMN())),"")</f>
        <v/>
      </c>
      <c r="L22" t="str">
        <f t="array" aca="1" ref="L22" ca="1">IFERROR(INDEX(FREQUENCY(IF(INDEX(o_c,ROW()-ROUNDUP(ROWS(o_c)/2,0),),COLUMN(o_c)),IF(INDEX(o_c,ROW()-ROUNDUP(ROWS(o_c)/2,0),),0,COLUMN(o_c))),INDEX(SMALL(IF(FREQUENCY(IF(INDEX(o_c,ROW()-ROUNDUP(ROWS(o_c)/2,0),),COLUMN(o_c)),IF(INDEX(o_c,ROW()-ROUNDUP(ROWS(o_c)/2,0),),0,COLUMN(o_c)))&gt;0,ROW(INDIRECT("1:"&amp;COLUMNS(o_c)+1))),ROW(INDIRECT("1:"&amp;COLUMNS(o_c)+1))),COLUMN())),"")</f>
        <v/>
      </c>
      <c r="M22" t="str">
        <f t="array" aca="1" ref="M22" ca="1">IFERROR(INDEX(FREQUENCY(IF(INDEX(o_c,ROW()-ROUNDUP(ROWS(o_c)/2,0),),COLUMN(o_c)),IF(INDEX(o_c,ROW()-ROUNDUP(ROWS(o_c)/2,0),),0,COLUMN(o_c))),INDEX(SMALL(IF(FREQUENCY(IF(INDEX(o_c,ROW()-ROUNDUP(ROWS(o_c)/2,0),),COLUMN(o_c)),IF(INDEX(o_c,ROW()-ROUNDUP(ROWS(o_c)/2,0),),0,COLUMN(o_c)))&gt;0,ROW(INDIRECT("1:"&amp;COLUMNS(o_c)+1))),ROW(INDIRECT("1:"&amp;COLUMNS(o_c)+1))),COLUMN())),"")</f>
        <v/>
      </c>
      <c r="N22" t="str">
        <f t="array" aca="1" ref="N22" ca="1">IFERROR(INDEX(FREQUENCY(IF(INDEX(o_c,ROW()-ROUNDUP(ROWS(o_c)/2,0),),COLUMN(o_c)),IF(INDEX(o_c,ROW()-ROUNDUP(ROWS(o_c)/2,0),),0,COLUMN(o_c))),INDEX(SMALL(IF(FREQUENCY(IF(INDEX(o_c,ROW()-ROUNDUP(ROWS(o_c)/2,0),),COLUMN(o_c)),IF(INDEX(o_c,ROW()-ROUNDUP(ROWS(o_c)/2,0),),0,COLUMN(o_c)))&gt;0,ROW(INDIRECT("1:"&amp;COLUMNS(o_c)+1))),ROW(INDIRECT("1:"&amp;COLUMNS(o_c)+1))),COLUMN())),"")</f>
        <v/>
      </c>
      <c r="O22" t="str">
        <f t="array" aca="1" ref="O22" ca="1">IFERROR(INDEX(FREQUENCY(IF(INDEX(o_c,ROW()-ROUNDUP(ROWS(o_c)/2,0),),COLUMN(o_c)),IF(INDEX(o_c,ROW()-ROUNDUP(ROWS(o_c)/2,0),),0,COLUMN(o_c))),INDEX(SMALL(IF(FREQUENCY(IF(INDEX(o_c,ROW()-ROUNDUP(ROWS(o_c)/2,0),),COLUMN(o_c)),IF(INDEX(o_c,ROW()-ROUNDUP(ROWS(o_c)/2,0),),0,COLUMN(o_c)))&gt;0,ROW(INDIRECT("1:"&amp;COLUMNS(o_c)+1))),ROW(INDIRECT("1:"&amp;COLUMNS(o_c)+1))),COLUMN())),"")</f>
        <v/>
      </c>
      <c r="P22" s="24"/>
      <c r="Q22" s="25"/>
      <c r="R22" s="25"/>
      <c r="S22" s="25"/>
      <c r="T22" s="26"/>
      <c r="U22" s="24"/>
      <c r="V22" s="25"/>
      <c r="W22" s="25"/>
      <c r="X22" s="25"/>
      <c r="Y22" s="26"/>
      <c r="Z22" s="24"/>
      <c r="AA22" s="25"/>
      <c r="AB22" s="25"/>
      <c r="AC22" s="25"/>
      <c r="AD22" s="26"/>
      <c r="AE22" s="24"/>
      <c r="AF22" s="25"/>
      <c r="AG22" s="25"/>
      <c r="AH22" s="25"/>
      <c r="AI22" s="26"/>
      <c r="AJ22" s="24"/>
      <c r="AK22" s="25"/>
      <c r="AL22" s="25"/>
      <c r="AM22" s="25"/>
      <c r="AN22" s="26"/>
      <c r="AO22" s="24"/>
      <c r="AP22" s="25"/>
      <c r="AQ22" s="25"/>
      <c r="AR22" s="25"/>
      <c r="AS22" s="26"/>
      <c r="AT22" t="str">
        <f t="array" ref="AT22">IF(SUM(1*(P22:AS22=INDEX(o_c,ROW()-13,)))=30,"C","")</f>
        <v/>
      </c>
    </row>
    <row r="23" spans="1:48" ht="15.75" thickBot="1" x14ac:dyDescent="0.3">
      <c r="A23">
        <f t="array" aca="1" ref="A23" ca="1">IFERROR(INDEX(FREQUENCY(IF(INDEX(o_c,ROW()-ROUNDUP(ROWS(o_c)/2,0),),COLUMN(o_c)),IF(INDEX(o_c,ROW()-ROUNDUP(ROWS(o_c)/2,0),),0,COLUMN(o_c))),INDEX(SMALL(IF(FREQUENCY(IF(INDEX(o_c,ROW()-ROUNDUP(ROWS(o_c)/2,0),),COLUMN(o_c)),IF(INDEX(o_c,ROW()-ROUNDUP(ROWS(o_c)/2,0),),0,COLUMN(o_c)))&gt;0,ROW(INDIRECT("1:"&amp;COLUMNS(o_c)+1))),ROW(INDIRECT("1:"&amp;COLUMNS(o_c)+1))),COLUMN())),"")</f>
        <v>1</v>
      </c>
      <c r="B23">
        <f t="array" aca="1" ref="B23" ca="1">IFERROR(INDEX(FREQUENCY(IF(INDEX(o_c,ROW()-ROUNDUP(ROWS(o_c)/2,0),),COLUMN(o_c)),IF(INDEX(o_c,ROW()-ROUNDUP(ROWS(o_c)/2,0),),0,COLUMN(o_c))),INDEX(SMALL(IF(FREQUENCY(IF(INDEX(o_c,ROW()-ROUNDUP(ROWS(o_c)/2,0),),COLUMN(o_c)),IF(INDEX(o_c,ROW()-ROUNDUP(ROWS(o_c)/2,0),),0,COLUMN(o_c)))&gt;0,ROW(INDIRECT("1:"&amp;COLUMNS(o_c)+1))),ROW(INDIRECT("1:"&amp;COLUMNS(o_c)+1))),COLUMN())),"")</f>
        <v>1</v>
      </c>
      <c r="C23">
        <f t="array" aca="1" ref="C23" ca="1">IFERROR(INDEX(FREQUENCY(IF(INDEX(o_c,ROW()-ROUNDUP(ROWS(o_c)/2,0),),COLUMN(o_c)),IF(INDEX(o_c,ROW()-ROUNDUP(ROWS(o_c)/2,0),),0,COLUMN(o_c))),INDEX(SMALL(IF(FREQUENCY(IF(INDEX(o_c,ROW()-ROUNDUP(ROWS(o_c)/2,0),),COLUMN(o_c)),IF(INDEX(o_c,ROW()-ROUNDUP(ROWS(o_c)/2,0),),0,COLUMN(o_c)))&gt;0,ROW(INDIRECT("1:"&amp;COLUMNS(o_c)+1))),ROW(INDIRECT("1:"&amp;COLUMNS(o_c)+1))),COLUMN())),"")</f>
        <v>1</v>
      </c>
      <c r="D23">
        <f t="array" aca="1" ref="D23" ca="1">IFERROR(INDEX(FREQUENCY(IF(INDEX(o_c,ROW()-ROUNDUP(ROWS(o_c)/2,0),),COLUMN(o_c)),IF(INDEX(o_c,ROW()-ROUNDUP(ROWS(o_c)/2,0),),0,COLUMN(o_c))),INDEX(SMALL(IF(FREQUENCY(IF(INDEX(o_c,ROW()-ROUNDUP(ROWS(o_c)/2,0),),COLUMN(o_c)),IF(INDEX(o_c,ROW()-ROUNDUP(ROWS(o_c)/2,0),),0,COLUMN(o_c)))&gt;0,ROW(INDIRECT("1:"&amp;COLUMNS(o_c)+1))),ROW(INDIRECT("1:"&amp;COLUMNS(o_c)+1))),COLUMN())),"")</f>
        <v>2</v>
      </c>
      <c r="E23">
        <f t="array" aca="1" ref="E23" ca="1">IFERROR(INDEX(FREQUENCY(IF(INDEX(o_c,ROW()-ROUNDUP(ROWS(o_c)/2,0),),COLUMN(o_c)),IF(INDEX(o_c,ROW()-ROUNDUP(ROWS(o_c)/2,0),),0,COLUMN(o_c))),INDEX(SMALL(IF(FREQUENCY(IF(INDEX(o_c,ROW()-ROUNDUP(ROWS(o_c)/2,0),),COLUMN(o_c)),IF(INDEX(o_c,ROW()-ROUNDUP(ROWS(o_c)/2,0),),0,COLUMN(o_c)))&gt;0,ROW(INDIRECT("1:"&amp;COLUMNS(o_c)+1))),ROW(INDIRECT("1:"&amp;COLUMNS(o_c)+1))),COLUMN())),"")</f>
        <v>3</v>
      </c>
      <c r="F23">
        <f t="array" aca="1" ref="F23" ca="1">IFERROR(INDEX(FREQUENCY(IF(INDEX(o_c,ROW()-ROUNDUP(ROWS(o_c)/2,0),),COLUMN(o_c)),IF(INDEX(o_c,ROW()-ROUNDUP(ROWS(o_c)/2,0),),0,COLUMN(o_c))),INDEX(SMALL(IF(FREQUENCY(IF(INDEX(o_c,ROW()-ROUNDUP(ROWS(o_c)/2,0),),COLUMN(o_c)),IF(INDEX(o_c,ROW()-ROUNDUP(ROWS(o_c)/2,0),),0,COLUMN(o_c)))&gt;0,ROW(INDIRECT("1:"&amp;COLUMNS(o_c)+1))),ROW(INDIRECT("1:"&amp;COLUMNS(o_c)+1))),COLUMN())),"")</f>
        <v>2</v>
      </c>
      <c r="G23">
        <f t="array" aca="1" ref="G23" ca="1">IFERROR(INDEX(FREQUENCY(IF(INDEX(o_c,ROW()-ROUNDUP(ROWS(o_c)/2,0),),COLUMN(o_c)),IF(INDEX(o_c,ROW()-ROUNDUP(ROWS(o_c)/2,0),),0,COLUMN(o_c))),INDEX(SMALL(IF(FREQUENCY(IF(INDEX(o_c,ROW()-ROUNDUP(ROWS(o_c)/2,0),),COLUMN(o_c)),IF(INDEX(o_c,ROW()-ROUNDUP(ROWS(o_c)/2,0),),0,COLUMN(o_c)))&gt;0,ROW(INDIRECT("1:"&amp;COLUMNS(o_c)+1))),ROW(INDIRECT("1:"&amp;COLUMNS(o_c)+1))),COLUMN())),"")</f>
        <v>5</v>
      </c>
      <c r="H23">
        <f t="array" aca="1" ref="H23" ca="1">IFERROR(INDEX(FREQUENCY(IF(INDEX(o_c,ROW()-ROUNDUP(ROWS(o_c)/2,0),),COLUMN(o_c)),IF(INDEX(o_c,ROW()-ROUNDUP(ROWS(o_c)/2,0),),0,COLUMN(o_c))),INDEX(SMALL(IF(FREQUENCY(IF(INDEX(o_c,ROW()-ROUNDUP(ROWS(o_c)/2,0),),COLUMN(o_c)),IF(INDEX(o_c,ROW()-ROUNDUP(ROWS(o_c)/2,0),),0,COLUMN(o_c)))&gt;0,ROW(INDIRECT("1:"&amp;COLUMNS(o_c)+1))),ROW(INDIRECT("1:"&amp;COLUMNS(o_c)+1))),COLUMN())),"")</f>
        <v>2</v>
      </c>
      <c r="I23" t="str">
        <f t="array" aca="1" ref="I23" ca="1">IFERROR(INDEX(FREQUENCY(IF(INDEX(o_c,ROW()-ROUNDUP(ROWS(o_c)/2,0),),COLUMN(o_c)),IF(INDEX(o_c,ROW()-ROUNDUP(ROWS(o_c)/2,0),),0,COLUMN(o_c))),INDEX(SMALL(IF(FREQUENCY(IF(INDEX(o_c,ROW()-ROUNDUP(ROWS(o_c)/2,0),),COLUMN(o_c)),IF(INDEX(o_c,ROW()-ROUNDUP(ROWS(o_c)/2,0),),0,COLUMN(o_c)))&gt;0,ROW(INDIRECT("1:"&amp;COLUMNS(o_c)+1))),ROW(INDIRECT("1:"&amp;COLUMNS(o_c)+1))),COLUMN())),"")</f>
        <v/>
      </c>
      <c r="J23" t="str">
        <f t="array" aca="1" ref="J23" ca="1">IFERROR(INDEX(FREQUENCY(IF(INDEX(o_c,ROW()-ROUNDUP(ROWS(o_c)/2,0),),COLUMN(o_c)),IF(INDEX(o_c,ROW()-ROUNDUP(ROWS(o_c)/2,0),),0,COLUMN(o_c))),INDEX(SMALL(IF(FREQUENCY(IF(INDEX(o_c,ROW()-ROUNDUP(ROWS(o_c)/2,0),),COLUMN(o_c)),IF(INDEX(o_c,ROW()-ROUNDUP(ROWS(o_c)/2,0),),0,COLUMN(o_c)))&gt;0,ROW(INDIRECT("1:"&amp;COLUMNS(o_c)+1))),ROW(INDIRECT("1:"&amp;COLUMNS(o_c)+1))),COLUMN())),"")</f>
        <v/>
      </c>
      <c r="K23" t="str">
        <f t="array" aca="1" ref="K23" ca="1">IFERROR(INDEX(FREQUENCY(IF(INDEX(o_c,ROW()-ROUNDUP(ROWS(o_c)/2,0),),COLUMN(o_c)),IF(INDEX(o_c,ROW()-ROUNDUP(ROWS(o_c)/2,0),),0,COLUMN(o_c))),INDEX(SMALL(IF(FREQUENCY(IF(INDEX(o_c,ROW()-ROUNDUP(ROWS(o_c)/2,0),),COLUMN(o_c)),IF(INDEX(o_c,ROW()-ROUNDUP(ROWS(o_c)/2,0),),0,COLUMN(o_c)))&gt;0,ROW(INDIRECT("1:"&amp;COLUMNS(o_c)+1))),ROW(INDIRECT("1:"&amp;COLUMNS(o_c)+1))),COLUMN())),"")</f>
        <v/>
      </c>
      <c r="L23" t="str">
        <f t="array" aca="1" ref="L23" ca="1">IFERROR(INDEX(FREQUENCY(IF(INDEX(o_c,ROW()-ROUNDUP(ROWS(o_c)/2,0),),COLUMN(o_c)),IF(INDEX(o_c,ROW()-ROUNDUP(ROWS(o_c)/2,0),),0,COLUMN(o_c))),INDEX(SMALL(IF(FREQUENCY(IF(INDEX(o_c,ROW()-ROUNDUP(ROWS(o_c)/2,0),),COLUMN(o_c)),IF(INDEX(o_c,ROW()-ROUNDUP(ROWS(o_c)/2,0),),0,COLUMN(o_c)))&gt;0,ROW(INDIRECT("1:"&amp;COLUMNS(o_c)+1))),ROW(INDIRECT("1:"&amp;COLUMNS(o_c)+1))),COLUMN())),"")</f>
        <v/>
      </c>
      <c r="M23" t="str">
        <f t="array" aca="1" ref="M23" ca="1">IFERROR(INDEX(FREQUENCY(IF(INDEX(o_c,ROW()-ROUNDUP(ROWS(o_c)/2,0),),COLUMN(o_c)),IF(INDEX(o_c,ROW()-ROUNDUP(ROWS(o_c)/2,0),),0,COLUMN(o_c))),INDEX(SMALL(IF(FREQUENCY(IF(INDEX(o_c,ROW()-ROUNDUP(ROWS(o_c)/2,0),),COLUMN(o_c)),IF(INDEX(o_c,ROW()-ROUNDUP(ROWS(o_c)/2,0),),0,COLUMN(o_c)))&gt;0,ROW(INDIRECT("1:"&amp;COLUMNS(o_c)+1))),ROW(INDIRECT("1:"&amp;COLUMNS(o_c)+1))),COLUMN())),"")</f>
        <v/>
      </c>
      <c r="N23" t="str">
        <f t="array" aca="1" ref="N23" ca="1">IFERROR(INDEX(FREQUENCY(IF(INDEX(o_c,ROW()-ROUNDUP(ROWS(o_c)/2,0),),COLUMN(o_c)),IF(INDEX(o_c,ROW()-ROUNDUP(ROWS(o_c)/2,0),),0,COLUMN(o_c))),INDEX(SMALL(IF(FREQUENCY(IF(INDEX(o_c,ROW()-ROUNDUP(ROWS(o_c)/2,0),),COLUMN(o_c)),IF(INDEX(o_c,ROW()-ROUNDUP(ROWS(o_c)/2,0),),0,COLUMN(o_c)))&gt;0,ROW(INDIRECT("1:"&amp;COLUMNS(o_c)+1))),ROW(INDIRECT("1:"&amp;COLUMNS(o_c)+1))),COLUMN())),"")</f>
        <v/>
      </c>
      <c r="O23" t="str">
        <f t="array" aca="1" ref="O23" ca="1">IFERROR(INDEX(FREQUENCY(IF(INDEX(o_c,ROW()-ROUNDUP(ROWS(o_c)/2,0),),COLUMN(o_c)),IF(INDEX(o_c,ROW()-ROUNDUP(ROWS(o_c)/2,0),),0,COLUMN(o_c))),INDEX(SMALL(IF(FREQUENCY(IF(INDEX(o_c,ROW()-ROUNDUP(ROWS(o_c)/2,0),),COLUMN(o_c)),IF(INDEX(o_c,ROW()-ROUNDUP(ROWS(o_c)/2,0),),0,COLUMN(o_c)))&gt;0,ROW(INDIRECT("1:"&amp;COLUMNS(o_c)+1))),ROW(INDIRECT("1:"&amp;COLUMNS(o_c)+1))),COLUMN())),"")</f>
        <v/>
      </c>
      <c r="P23" s="27"/>
      <c r="Q23" s="28"/>
      <c r="R23" s="28"/>
      <c r="S23" s="28"/>
      <c r="T23" s="29"/>
      <c r="U23" s="27"/>
      <c r="V23" s="28"/>
      <c r="W23" s="28"/>
      <c r="X23" s="28"/>
      <c r="Y23" s="29"/>
      <c r="Z23" s="27"/>
      <c r="AA23" s="28"/>
      <c r="AB23" s="28"/>
      <c r="AC23" s="28"/>
      <c r="AD23" s="29"/>
      <c r="AE23" s="27"/>
      <c r="AF23" s="28"/>
      <c r="AG23" s="28"/>
      <c r="AH23" s="28"/>
      <c r="AI23" s="29"/>
      <c r="AJ23" s="27"/>
      <c r="AK23" s="28"/>
      <c r="AL23" s="28"/>
      <c r="AM23" s="28"/>
      <c r="AN23" s="29"/>
      <c r="AO23" s="27"/>
      <c r="AP23" s="28"/>
      <c r="AQ23" s="28"/>
      <c r="AR23" s="28"/>
      <c r="AS23" s="29"/>
      <c r="AT23" t="str">
        <f t="array" ref="AT23">IF(SUM(1*(P23:AS23=INDEX(o_c,ROW()-13,)))=30,"C","")</f>
        <v/>
      </c>
    </row>
    <row r="24" spans="1:48" x14ac:dyDescent="0.25">
      <c r="A24">
        <f t="array" aca="1" ref="A24" ca="1">IFERROR(INDEX(FREQUENCY(IF(INDEX(o_c,ROW()-ROUNDUP(ROWS(o_c)/2,0),),COLUMN(o_c)),IF(INDEX(o_c,ROW()-ROUNDUP(ROWS(o_c)/2,0),),0,COLUMN(o_c))),INDEX(SMALL(IF(FREQUENCY(IF(INDEX(o_c,ROW()-ROUNDUP(ROWS(o_c)/2,0),),COLUMN(o_c)),IF(INDEX(o_c,ROW()-ROUNDUP(ROWS(o_c)/2,0),),0,COLUMN(o_c)))&gt;0,ROW(INDIRECT("1:"&amp;COLUMNS(o_c)+1))),ROW(INDIRECT("1:"&amp;COLUMNS(o_c)+1))),COLUMN())),"")</f>
        <v>1</v>
      </c>
      <c r="B24">
        <f t="array" aca="1" ref="B24" ca="1">IFERROR(INDEX(FREQUENCY(IF(INDEX(o_c,ROW()-ROUNDUP(ROWS(o_c)/2,0),),COLUMN(o_c)),IF(INDEX(o_c,ROW()-ROUNDUP(ROWS(o_c)/2,0),),0,COLUMN(o_c))),INDEX(SMALL(IF(FREQUENCY(IF(INDEX(o_c,ROW()-ROUNDUP(ROWS(o_c)/2,0),),COLUMN(o_c)),IF(INDEX(o_c,ROW()-ROUNDUP(ROWS(o_c)/2,0),),0,COLUMN(o_c)))&gt;0,ROW(INDIRECT("1:"&amp;COLUMNS(o_c)+1))),ROW(INDIRECT("1:"&amp;COLUMNS(o_c)+1))),COLUMN())),"")</f>
        <v>1</v>
      </c>
      <c r="C24">
        <f t="array" aca="1" ref="C24" ca="1">IFERROR(INDEX(FREQUENCY(IF(INDEX(o_c,ROW()-ROUNDUP(ROWS(o_c)/2,0),),COLUMN(o_c)),IF(INDEX(o_c,ROW()-ROUNDUP(ROWS(o_c)/2,0),),0,COLUMN(o_c))),INDEX(SMALL(IF(FREQUENCY(IF(INDEX(o_c,ROW()-ROUNDUP(ROWS(o_c)/2,0),),COLUMN(o_c)),IF(INDEX(o_c,ROW()-ROUNDUP(ROWS(o_c)/2,0),),0,COLUMN(o_c)))&gt;0,ROW(INDIRECT("1:"&amp;COLUMNS(o_c)+1))),ROW(INDIRECT("1:"&amp;COLUMNS(o_c)+1))),COLUMN())),"")</f>
        <v>8</v>
      </c>
      <c r="D24">
        <f t="array" aca="1" ref="D24" ca="1">IFERROR(INDEX(FREQUENCY(IF(INDEX(o_c,ROW()-ROUNDUP(ROWS(o_c)/2,0),),COLUMN(o_c)),IF(INDEX(o_c,ROW()-ROUNDUP(ROWS(o_c)/2,0),),0,COLUMN(o_c))),INDEX(SMALL(IF(FREQUENCY(IF(INDEX(o_c,ROW()-ROUNDUP(ROWS(o_c)/2,0),),COLUMN(o_c)),IF(INDEX(o_c,ROW()-ROUNDUP(ROWS(o_c)/2,0),),0,COLUMN(o_c)))&gt;0,ROW(INDIRECT("1:"&amp;COLUMNS(o_c)+1))),ROW(INDIRECT("1:"&amp;COLUMNS(o_c)+1))),COLUMN())),"")</f>
        <v>2</v>
      </c>
      <c r="E24">
        <f t="array" aca="1" ref="E24" ca="1">IFERROR(INDEX(FREQUENCY(IF(INDEX(o_c,ROW()-ROUNDUP(ROWS(o_c)/2,0),),COLUMN(o_c)),IF(INDEX(o_c,ROW()-ROUNDUP(ROWS(o_c)/2,0),),0,COLUMN(o_c))),INDEX(SMALL(IF(FREQUENCY(IF(INDEX(o_c,ROW()-ROUNDUP(ROWS(o_c)/2,0),),COLUMN(o_c)),IF(INDEX(o_c,ROW()-ROUNDUP(ROWS(o_c)/2,0),),0,COLUMN(o_c)))&gt;0,ROW(INDIRECT("1:"&amp;COLUMNS(o_c)+1))),ROW(INDIRECT("1:"&amp;COLUMNS(o_c)+1))),COLUMN())),"")</f>
        <v>1</v>
      </c>
      <c r="F24">
        <f t="array" aca="1" ref="F24" ca="1">IFERROR(INDEX(FREQUENCY(IF(INDEX(o_c,ROW()-ROUNDUP(ROWS(o_c)/2,0),),COLUMN(o_c)),IF(INDEX(o_c,ROW()-ROUNDUP(ROWS(o_c)/2,0),),0,COLUMN(o_c))),INDEX(SMALL(IF(FREQUENCY(IF(INDEX(o_c,ROW()-ROUNDUP(ROWS(o_c)/2,0),),COLUMN(o_c)),IF(INDEX(o_c,ROW()-ROUNDUP(ROWS(o_c)/2,0),),0,COLUMN(o_c)))&gt;0,ROW(INDIRECT("1:"&amp;COLUMNS(o_c)+1))),ROW(INDIRECT("1:"&amp;COLUMNS(o_c)+1))),COLUMN())),"")</f>
        <v>3</v>
      </c>
      <c r="G24">
        <f t="array" aca="1" ref="G24" ca="1">IFERROR(INDEX(FREQUENCY(IF(INDEX(o_c,ROW()-ROUNDUP(ROWS(o_c)/2,0),),COLUMN(o_c)),IF(INDEX(o_c,ROW()-ROUNDUP(ROWS(o_c)/2,0),),0,COLUMN(o_c))),INDEX(SMALL(IF(FREQUENCY(IF(INDEX(o_c,ROW()-ROUNDUP(ROWS(o_c)/2,0),),COLUMN(o_c)),IF(INDEX(o_c,ROW()-ROUNDUP(ROWS(o_c)/2,0),),0,COLUMN(o_c)))&gt;0,ROW(INDIRECT("1:"&amp;COLUMNS(o_c)+1))),ROW(INDIRECT("1:"&amp;COLUMNS(o_c)+1))),COLUMN())),"")</f>
        <v>2</v>
      </c>
      <c r="H24">
        <f t="array" aca="1" ref="H24" ca="1">IFERROR(INDEX(FREQUENCY(IF(INDEX(o_c,ROW()-ROUNDUP(ROWS(o_c)/2,0),),COLUMN(o_c)),IF(INDEX(o_c,ROW()-ROUNDUP(ROWS(o_c)/2,0),),0,COLUMN(o_c))),INDEX(SMALL(IF(FREQUENCY(IF(INDEX(o_c,ROW()-ROUNDUP(ROWS(o_c)/2,0),),COLUMN(o_c)),IF(INDEX(o_c,ROW()-ROUNDUP(ROWS(o_c)/2,0),),0,COLUMN(o_c)))&gt;0,ROW(INDIRECT("1:"&amp;COLUMNS(o_c)+1))),ROW(INDIRECT("1:"&amp;COLUMNS(o_c)+1))),COLUMN())),"")</f>
        <v>2</v>
      </c>
      <c r="I24" t="str">
        <f t="array" aca="1" ref="I24" ca="1">IFERROR(INDEX(FREQUENCY(IF(INDEX(o_c,ROW()-ROUNDUP(ROWS(o_c)/2,0),),COLUMN(o_c)),IF(INDEX(o_c,ROW()-ROUNDUP(ROWS(o_c)/2,0),),0,COLUMN(o_c))),INDEX(SMALL(IF(FREQUENCY(IF(INDEX(o_c,ROW()-ROUNDUP(ROWS(o_c)/2,0),),COLUMN(o_c)),IF(INDEX(o_c,ROW()-ROUNDUP(ROWS(o_c)/2,0),),0,COLUMN(o_c)))&gt;0,ROW(INDIRECT("1:"&amp;COLUMNS(o_c)+1))),ROW(INDIRECT("1:"&amp;COLUMNS(o_c)+1))),COLUMN())),"")</f>
        <v/>
      </c>
      <c r="J24" t="str">
        <f t="array" aca="1" ref="J24" ca="1">IFERROR(INDEX(FREQUENCY(IF(INDEX(o_c,ROW()-ROUNDUP(ROWS(o_c)/2,0),),COLUMN(o_c)),IF(INDEX(o_c,ROW()-ROUNDUP(ROWS(o_c)/2,0),),0,COLUMN(o_c))),INDEX(SMALL(IF(FREQUENCY(IF(INDEX(o_c,ROW()-ROUNDUP(ROWS(o_c)/2,0),),COLUMN(o_c)),IF(INDEX(o_c,ROW()-ROUNDUP(ROWS(o_c)/2,0),),0,COLUMN(o_c)))&gt;0,ROW(INDIRECT("1:"&amp;COLUMNS(o_c)+1))),ROW(INDIRECT("1:"&amp;COLUMNS(o_c)+1))),COLUMN())),"")</f>
        <v/>
      </c>
      <c r="K24" t="str">
        <f t="array" aca="1" ref="K24" ca="1">IFERROR(INDEX(FREQUENCY(IF(INDEX(o_c,ROW()-ROUNDUP(ROWS(o_c)/2,0),),COLUMN(o_c)),IF(INDEX(o_c,ROW()-ROUNDUP(ROWS(o_c)/2,0),),0,COLUMN(o_c))),INDEX(SMALL(IF(FREQUENCY(IF(INDEX(o_c,ROW()-ROUNDUP(ROWS(o_c)/2,0),),COLUMN(o_c)),IF(INDEX(o_c,ROW()-ROUNDUP(ROWS(o_c)/2,0),),0,COLUMN(o_c)))&gt;0,ROW(INDIRECT("1:"&amp;COLUMNS(o_c)+1))),ROW(INDIRECT("1:"&amp;COLUMNS(o_c)+1))),COLUMN())),"")</f>
        <v/>
      </c>
      <c r="L24" t="str">
        <f t="array" aca="1" ref="L24" ca="1">IFERROR(INDEX(FREQUENCY(IF(INDEX(o_c,ROW()-ROUNDUP(ROWS(o_c)/2,0),),COLUMN(o_c)),IF(INDEX(o_c,ROW()-ROUNDUP(ROWS(o_c)/2,0),),0,COLUMN(o_c))),INDEX(SMALL(IF(FREQUENCY(IF(INDEX(o_c,ROW()-ROUNDUP(ROWS(o_c)/2,0),),COLUMN(o_c)),IF(INDEX(o_c,ROW()-ROUNDUP(ROWS(o_c)/2,0),),0,COLUMN(o_c)))&gt;0,ROW(INDIRECT("1:"&amp;COLUMNS(o_c)+1))),ROW(INDIRECT("1:"&amp;COLUMNS(o_c)+1))),COLUMN())),"")</f>
        <v/>
      </c>
      <c r="M24" t="str">
        <f t="array" aca="1" ref="M24" ca="1">IFERROR(INDEX(FREQUENCY(IF(INDEX(o_c,ROW()-ROUNDUP(ROWS(o_c)/2,0),),COLUMN(o_c)),IF(INDEX(o_c,ROW()-ROUNDUP(ROWS(o_c)/2,0),),0,COLUMN(o_c))),INDEX(SMALL(IF(FREQUENCY(IF(INDEX(o_c,ROW()-ROUNDUP(ROWS(o_c)/2,0),),COLUMN(o_c)),IF(INDEX(o_c,ROW()-ROUNDUP(ROWS(o_c)/2,0),),0,COLUMN(o_c)))&gt;0,ROW(INDIRECT("1:"&amp;COLUMNS(o_c)+1))),ROW(INDIRECT("1:"&amp;COLUMNS(o_c)+1))),COLUMN())),"")</f>
        <v/>
      </c>
      <c r="N24" t="str">
        <f t="array" aca="1" ref="N24" ca="1">IFERROR(INDEX(FREQUENCY(IF(INDEX(o_c,ROW()-ROUNDUP(ROWS(o_c)/2,0),),COLUMN(o_c)),IF(INDEX(o_c,ROW()-ROUNDUP(ROWS(o_c)/2,0),),0,COLUMN(o_c))),INDEX(SMALL(IF(FREQUENCY(IF(INDEX(o_c,ROW()-ROUNDUP(ROWS(o_c)/2,0),),COLUMN(o_c)),IF(INDEX(o_c,ROW()-ROUNDUP(ROWS(o_c)/2,0),),0,COLUMN(o_c)))&gt;0,ROW(INDIRECT("1:"&amp;COLUMNS(o_c)+1))),ROW(INDIRECT("1:"&amp;COLUMNS(o_c)+1))),COLUMN())),"")</f>
        <v/>
      </c>
      <c r="O24" t="str">
        <f t="array" aca="1" ref="O24" ca="1">IFERROR(INDEX(FREQUENCY(IF(INDEX(o_c,ROW()-ROUNDUP(ROWS(o_c)/2,0),),COLUMN(o_c)),IF(INDEX(o_c,ROW()-ROUNDUP(ROWS(o_c)/2,0),),0,COLUMN(o_c))),INDEX(SMALL(IF(FREQUENCY(IF(INDEX(o_c,ROW()-ROUNDUP(ROWS(o_c)/2,0),),COLUMN(o_c)),IF(INDEX(o_c,ROW()-ROUNDUP(ROWS(o_c)/2,0),),0,COLUMN(o_c)))&gt;0,ROW(INDIRECT("1:"&amp;COLUMNS(o_c)+1))),ROW(INDIRECT("1:"&amp;COLUMNS(o_c)+1))),COLUMN())),"")</f>
        <v/>
      </c>
      <c r="P24" s="21"/>
      <c r="Q24" s="22"/>
      <c r="R24" s="22"/>
      <c r="S24" s="22"/>
      <c r="T24" s="23"/>
      <c r="U24" s="21"/>
      <c r="V24" s="22"/>
      <c r="W24" s="22"/>
      <c r="X24" s="22"/>
      <c r="Y24" s="23"/>
      <c r="Z24" s="21"/>
      <c r="AA24" s="22"/>
      <c r="AB24" s="22"/>
      <c r="AC24" s="22"/>
      <c r="AD24" s="23"/>
      <c r="AE24" s="21"/>
      <c r="AF24" s="22"/>
      <c r="AG24" s="22"/>
      <c r="AH24" s="22"/>
      <c r="AI24" s="23"/>
      <c r="AJ24" s="21"/>
      <c r="AK24" s="22"/>
      <c r="AL24" s="22"/>
      <c r="AM24" s="22"/>
      <c r="AN24" s="23"/>
      <c r="AO24" s="21"/>
      <c r="AP24" s="22"/>
      <c r="AQ24" s="22"/>
      <c r="AR24" s="22"/>
      <c r="AS24" s="23"/>
      <c r="AT24" t="str">
        <f t="array" ref="AT24">IF(SUM(1*(P24:AS24=INDEX(o_c,ROW()-13,)))=30,"C","")</f>
        <v/>
      </c>
    </row>
    <row r="25" spans="1:48" x14ac:dyDescent="0.25">
      <c r="A25">
        <f t="array" aca="1" ref="A25" ca="1">IFERROR(INDEX(FREQUENCY(IF(INDEX(o_c,ROW()-ROUNDUP(ROWS(o_c)/2,0),),COLUMN(o_c)),IF(INDEX(o_c,ROW()-ROUNDUP(ROWS(o_c)/2,0),),0,COLUMN(o_c))),INDEX(SMALL(IF(FREQUENCY(IF(INDEX(o_c,ROW()-ROUNDUP(ROWS(o_c)/2,0),),COLUMN(o_c)),IF(INDEX(o_c,ROW()-ROUNDUP(ROWS(o_c)/2,0),),0,COLUMN(o_c)))&gt;0,ROW(INDIRECT("1:"&amp;COLUMNS(o_c)+1))),ROW(INDIRECT("1:"&amp;COLUMNS(o_c)+1))),COLUMN())),"")</f>
        <v>4</v>
      </c>
      <c r="B25">
        <f t="array" aca="1" ref="B25" ca="1">IFERROR(INDEX(FREQUENCY(IF(INDEX(o_c,ROW()-ROUNDUP(ROWS(o_c)/2,0),),COLUMN(o_c)),IF(INDEX(o_c,ROW()-ROUNDUP(ROWS(o_c)/2,0),),0,COLUMN(o_c))),INDEX(SMALL(IF(FREQUENCY(IF(INDEX(o_c,ROW()-ROUNDUP(ROWS(o_c)/2,0),),COLUMN(o_c)),IF(INDEX(o_c,ROW()-ROUNDUP(ROWS(o_c)/2,0),),0,COLUMN(o_c)))&gt;0,ROW(INDIRECT("1:"&amp;COLUMNS(o_c)+1))),ROW(INDIRECT("1:"&amp;COLUMNS(o_c)+1))),COLUMN())),"")</f>
        <v>7</v>
      </c>
      <c r="C25">
        <f t="array" aca="1" ref="C25" ca="1">IFERROR(INDEX(FREQUENCY(IF(INDEX(o_c,ROW()-ROUNDUP(ROWS(o_c)/2,0),),COLUMN(o_c)),IF(INDEX(o_c,ROW()-ROUNDUP(ROWS(o_c)/2,0),),0,COLUMN(o_c))),INDEX(SMALL(IF(FREQUENCY(IF(INDEX(o_c,ROW()-ROUNDUP(ROWS(o_c)/2,0),),COLUMN(o_c)),IF(INDEX(o_c,ROW()-ROUNDUP(ROWS(o_c)/2,0),),0,COLUMN(o_c)))&gt;0,ROW(INDIRECT("1:"&amp;COLUMNS(o_c)+1))),ROW(INDIRECT("1:"&amp;COLUMNS(o_c)+1))),COLUMN())),"")</f>
        <v>3</v>
      </c>
      <c r="D25">
        <f t="array" aca="1" ref="D25" ca="1">IFERROR(INDEX(FREQUENCY(IF(INDEX(o_c,ROW()-ROUNDUP(ROWS(o_c)/2,0),),COLUMN(o_c)),IF(INDEX(o_c,ROW()-ROUNDUP(ROWS(o_c)/2,0),),0,COLUMN(o_c))),INDEX(SMALL(IF(FREQUENCY(IF(INDEX(o_c,ROW()-ROUNDUP(ROWS(o_c)/2,0),),COLUMN(o_c)),IF(INDEX(o_c,ROW()-ROUNDUP(ROWS(o_c)/2,0),),0,COLUMN(o_c)))&gt;0,ROW(INDIRECT("1:"&amp;COLUMNS(o_c)+1))),ROW(INDIRECT("1:"&amp;COLUMNS(o_c)+1))),COLUMN())),"")</f>
        <v>5</v>
      </c>
      <c r="E25">
        <f t="array" aca="1" ref="E25" ca="1">IFERROR(INDEX(FREQUENCY(IF(INDEX(o_c,ROW()-ROUNDUP(ROWS(o_c)/2,0),),COLUMN(o_c)),IF(INDEX(o_c,ROW()-ROUNDUP(ROWS(o_c)/2,0),),0,COLUMN(o_c))),INDEX(SMALL(IF(FREQUENCY(IF(INDEX(o_c,ROW()-ROUNDUP(ROWS(o_c)/2,0),),COLUMN(o_c)),IF(INDEX(o_c,ROW()-ROUNDUP(ROWS(o_c)/2,0),),0,COLUMN(o_c)))&gt;0,ROW(INDIRECT("1:"&amp;COLUMNS(o_c)+1))),ROW(INDIRECT("1:"&amp;COLUMNS(o_c)+1))),COLUMN())),"")</f>
        <v>1</v>
      </c>
      <c r="F25">
        <f t="array" aca="1" ref="F25" ca="1">IFERROR(INDEX(FREQUENCY(IF(INDEX(o_c,ROW()-ROUNDUP(ROWS(o_c)/2,0),),COLUMN(o_c)),IF(INDEX(o_c,ROW()-ROUNDUP(ROWS(o_c)/2,0),),0,COLUMN(o_c))),INDEX(SMALL(IF(FREQUENCY(IF(INDEX(o_c,ROW()-ROUNDUP(ROWS(o_c)/2,0),),COLUMN(o_c)),IF(INDEX(o_c,ROW()-ROUNDUP(ROWS(o_c)/2,0),),0,COLUMN(o_c)))&gt;0,ROW(INDIRECT("1:"&amp;COLUMNS(o_c)+1))),ROW(INDIRECT("1:"&amp;COLUMNS(o_c)+1))),COLUMN())),"")</f>
        <v>3</v>
      </c>
      <c r="G25" t="str">
        <f t="array" aca="1" ref="G25" ca="1">IFERROR(INDEX(FREQUENCY(IF(INDEX(o_c,ROW()-ROUNDUP(ROWS(o_c)/2,0),),COLUMN(o_c)),IF(INDEX(o_c,ROW()-ROUNDUP(ROWS(o_c)/2,0),),0,COLUMN(o_c))),INDEX(SMALL(IF(FREQUENCY(IF(INDEX(o_c,ROW()-ROUNDUP(ROWS(o_c)/2,0),),COLUMN(o_c)),IF(INDEX(o_c,ROW()-ROUNDUP(ROWS(o_c)/2,0),),0,COLUMN(o_c)))&gt;0,ROW(INDIRECT("1:"&amp;COLUMNS(o_c)+1))),ROW(INDIRECT("1:"&amp;COLUMNS(o_c)+1))),COLUMN())),"")</f>
        <v/>
      </c>
      <c r="H25" t="str">
        <f t="array" aca="1" ref="H25" ca="1">IFERROR(INDEX(FREQUENCY(IF(INDEX(o_c,ROW()-ROUNDUP(ROWS(o_c)/2,0),),COLUMN(o_c)),IF(INDEX(o_c,ROW()-ROUNDUP(ROWS(o_c)/2,0),),0,COLUMN(o_c))),INDEX(SMALL(IF(FREQUENCY(IF(INDEX(o_c,ROW()-ROUNDUP(ROWS(o_c)/2,0),),COLUMN(o_c)),IF(INDEX(o_c,ROW()-ROUNDUP(ROWS(o_c)/2,0),),0,COLUMN(o_c)))&gt;0,ROW(INDIRECT("1:"&amp;COLUMNS(o_c)+1))),ROW(INDIRECT("1:"&amp;COLUMNS(o_c)+1))),COLUMN())),"")</f>
        <v/>
      </c>
      <c r="I25" t="str">
        <f t="array" aca="1" ref="I25" ca="1">IFERROR(INDEX(FREQUENCY(IF(INDEX(o_c,ROW()-ROUNDUP(ROWS(o_c)/2,0),),COLUMN(o_c)),IF(INDEX(o_c,ROW()-ROUNDUP(ROWS(o_c)/2,0),),0,COLUMN(o_c))),INDEX(SMALL(IF(FREQUENCY(IF(INDEX(o_c,ROW()-ROUNDUP(ROWS(o_c)/2,0),),COLUMN(o_c)),IF(INDEX(o_c,ROW()-ROUNDUP(ROWS(o_c)/2,0),),0,COLUMN(o_c)))&gt;0,ROW(INDIRECT("1:"&amp;COLUMNS(o_c)+1))),ROW(INDIRECT("1:"&amp;COLUMNS(o_c)+1))),COLUMN())),"")</f>
        <v/>
      </c>
      <c r="J25" t="str">
        <f t="array" aca="1" ref="J25" ca="1">IFERROR(INDEX(FREQUENCY(IF(INDEX(o_c,ROW()-ROUNDUP(ROWS(o_c)/2,0),),COLUMN(o_c)),IF(INDEX(o_c,ROW()-ROUNDUP(ROWS(o_c)/2,0),),0,COLUMN(o_c))),INDEX(SMALL(IF(FREQUENCY(IF(INDEX(o_c,ROW()-ROUNDUP(ROWS(o_c)/2,0),),COLUMN(o_c)),IF(INDEX(o_c,ROW()-ROUNDUP(ROWS(o_c)/2,0),),0,COLUMN(o_c)))&gt;0,ROW(INDIRECT("1:"&amp;COLUMNS(o_c)+1))),ROW(INDIRECT("1:"&amp;COLUMNS(o_c)+1))),COLUMN())),"")</f>
        <v/>
      </c>
      <c r="K25" t="str">
        <f t="array" aca="1" ref="K25" ca="1">IFERROR(INDEX(FREQUENCY(IF(INDEX(o_c,ROW()-ROUNDUP(ROWS(o_c)/2,0),),COLUMN(o_c)),IF(INDEX(o_c,ROW()-ROUNDUP(ROWS(o_c)/2,0),),0,COLUMN(o_c))),INDEX(SMALL(IF(FREQUENCY(IF(INDEX(o_c,ROW()-ROUNDUP(ROWS(o_c)/2,0),),COLUMN(o_c)),IF(INDEX(o_c,ROW()-ROUNDUP(ROWS(o_c)/2,0),),0,COLUMN(o_c)))&gt;0,ROW(INDIRECT("1:"&amp;COLUMNS(o_c)+1))),ROW(INDIRECT("1:"&amp;COLUMNS(o_c)+1))),COLUMN())),"")</f>
        <v/>
      </c>
      <c r="L25" t="str">
        <f t="array" aca="1" ref="L25" ca="1">IFERROR(INDEX(FREQUENCY(IF(INDEX(o_c,ROW()-ROUNDUP(ROWS(o_c)/2,0),),COLUMN(o_c)),IF(INDEX(o_c,ROW()-ROUNDUP(ROWS(o_c)/2,0),),0,COLUMN(o_c))),INDEX(SMALL(IF(FREQUENCY(IF(INDEX(o_c,ROW()-ROUNDUP(ROWS(o_c)/2,0),),COLUMN(o_c)),IF(INDEX(o_c,ROW()-ROUNDUP(ROWS(o_c)/2,0),),0,COLUMN(o_c)))&gt;0,ROW(INDIRECT("1:"&amp;COLUMNS(o_c)+1))),ROW(INDIRECT("1:"&amp;COLUMNS(o_c)+1))),COLUMN())),"")</f>
        <v/>
      </c>
      <c r="M25" t="str">
        <f t="array" aca="1" ref="M25" ca="1">IFERROR(INDEX(FREQUENCY(IF(INDEX(o_c,ROW()-ROUNDUP(ROWS(o_c)/2,0),),COLUMN(o_c)),IF(INDEX(o_c,ROW()-ROUNDUP(ROWS(o_c)/2,0),),0,COLUMN(o_c))),INDEX(SMALL(IF(FREQUENCY(IF(INDEX(o_c,ROW()-ROUNDUP(ROWS(o_c)/2,0),),COLUMN(o_c)),IF(INDEX(o_c,ROW()-ROUNDUP(ROWS(o_c)/2,0),),0,COLUMN(o_c)))&gt;0,ROW(INDIRECT("1:"&amp;COLUMNS(o_c)+1))),ROW(INDIRECT("1:"&amp;COLUMNS(o_c)+1))),COLUMN())),"")</f>
        <v/>
      </c>
      <c r="N25" t="str">
        <f t="array" aca="1" ref="N25" ca="1">IFERROR(INDEX(FREQUENCY(IF(INDEX(o_c,ROW()-ROUNDUP(ROWS(o_c)/2,0),),COLUMN(o_c)),IF(INDEX(o_c,ROW()-ROUNDUP(ROWS(o_c)/2,0),),0,COLUMN(o_c))),INDEX(SMALL(IF(FREQUENCY(IF(INDEX(o_c,ROW()-ROUNDUP(ROWS(o_c)/2,0),),COLUMN(o_c)),IF(INDEX(o_c,ROW()-ROUNDUP(ROWS(o_c)/2,0),),0,COLUMN(o_c)))&gt;0,ROW(INDIRECT("1:"&amp;COLUMNS(o_c)+1))),ROW(INDIRECT("1:"&amp;COLUMNS(o_c)+1))),COLUMN())),"")</f>
        <v/>
      </c>
      <c r="O25" t="str">
        <f t="array" aca="1" ref="O25" ca="1">IFERROR(INDEX(FREQUENCY(IF(INDEX(o_c,ROW()-ROUNDUP(ROWS(o_c)/2,0),),COLUMN(o_c)),IF(INDEX(o_c,ROW()-ROUNDUP(ROWS(o_c)/2,0),),0,COLUMN(o_c))),INDEX(SMALL(IF(FREQUENCY(IF(INDEX(o_c,ROW()-ROUNDUP(ROWS(o_c)/2,0),),COLUMN(o_c)),IF(INDEX(o_c,ROW()-ROUNDUP(ROWS(o_c)/2,0),),0,COLUMN(o_c)))&gt;0,ROW(INDIRECT("1:"&amp;COLUMNS(o_c)+1))),ROW(INDIRECT("1:"&amp;COLUMNS(o_c)+1))),COLUMN())),"")</f>
        <v/>
      </c>
      <c r="P25" s="24"/>
      <c r="Q25" s="25"/>
      <c r="R25" s="25"/>
      <c r="S25" s="25"/>
      <c r="T25" s="26"/>
      <c r="U25" s="24"/>
      <c r="V25" s="25"/>
      <c r="W25" s="25"/>
      <c r="X25" s="25"/>
      <c r="Y25" s="26"/>
      <c r="Z25" s="24"/>
      <c r="AA25" s="25"/>
      <c r="AB25" s="25"/>
      <c r="AC25" s="25"/>
      <c r="AD25" s="26"/>
      <c r="AE25" s="24"/>
      <c r="AF25" s="25"/>
      <c r="AG25" s="25"/>
      <c r="AH25" s="25"/>
      <c r="AI25" s="26"/>
      <c r="AJ25" s="24"/>
      <c r="AK25" s="25"/>
      <c r="AL25" s="25"/>
      <c r="AM25" s="25"/>
      <c r="AN25" s="26"/>
      <c r="AO25" s="24"/>
      <c r="AP25" s="25"/>
      <c r="AQ25" s="25"/>
      <c r="AR25" s="25"/>
      <c r="AS25" s="26"/>
      <c r="AT25" t="str">
        <f t="array" ref="AT25">IF(SUM(1*(P25:AS25=INDEX(o_c,ROW()-13,)))=30,"C","")</f>
        <v/>
      </c>
    </row>
    <row r="26" spans="1:48" x14ac:dyDescent="0.25">
      <c r="A26">
        <f t="array" aca="1" ref="A26" ca="1">IFERROR(INDEX(FREQUENCY(IF(INDEX(o_c,ROW()-ROUNDUP(ROWS(o_c)/2,0),),COLUMN(o_c)),IF(INDEX(o_c,ROW()-ROUNDUP(ROWS(o_c)/2,0),),0,COLUMN(o_c))),INDEX(SMALL(IF(FREQUENCY(IF(INDEX(o_c,ROW()-ROUNDUP(ROWS(o_c)/2,0),),COLUMN(o_c)),IF(INDEX(o_c,ROW()-ROUNDUP(ROWS(o_c)/2,0),),0,COLUMN(o_c)))&gt;0,ROW(INDIRECT("1:"&amp;COLUMNS(o_c)+1))),ROW(INDIRECT("1:"&amp;COLUMNS(o_c)+1))),COLUMN())),"")</f>
        <v>1</v>
      </c>
      <c r="B26">
        <f t="array" aca="1" ref="B26" ca="1">IFERROR(INDEX(FREQUENCY(IF(INDEX(o_c,ROW()-ROUNDUP(ROWS(o_c)/2,0),),COLUMN(o_c)),IF(INDEX(o_c,ROW()-ROUNDUP(ROWS(o_c)/2,0),),0,COLUMN(o_c))),INDEX(SMALL(IF(FREQUENCY(IF(INDEX(o_c,ROW()-ROUNDUP(ROWS(o_c)/2,0),),COLUMN(o_c)),IF(INDEX(o_c,ROW()-ROUNDUP(ROWS(o_c)/2,0),),0,COLUMN(o_c)))&gt;0,ROW(INDIRECT("1:"&amp;COLUMNS(o_c)+1))),ROW(INDIRECT("1:"&amp;COLUMNS(o_c)+1))),COLUMN())),"")</f>
        <v>1</v>
      </c>
      <c r="C26">
        <f t="array" aca="1" ref="C26" ca="1">IFERROR(INDEX(FREQUENCY(IF(INDEX(o_c,ROW()-ROUNDUP(ROWS(o_c)/2,0),),COLUMN(o_c)),IF(INDEX(o_c,ROW()-ROUNDUP(ROWS(o_c)/2,0),),0,COLUMN(o_c))),INDEX(SMALL(IF(FREQUENCY(IF(INDEX(o_c,ROW()-ROUNDUP(ROWS(o_c)/2,0),),COLUMN(o_c)),IF(INDEX(o_c,ROW()-ROUNDUP(ROWS(o_c)/2,0),),0,COLUMN(o_c)))&gt;0,ROW(INDIRECT("1:"&amp;COLUMNS(o_c)+1))),ROW(INDIRECT("1:"&amp;COLUMNS(o_c)+1))),COLUMN())),"")</f>
        <v>5</v>
      </c>
      <c r="D26">
        <f t="array" aca="1" ref="D26" ca="1">IFERROR(INDEX(FREQUENCY(IF(INDEX(o_c,ROW()-ROUNDUP(ROWS(o_c)/2,0),),COLUMN(o_c)),IF(INDEX(o_c,ROW()-ROUNDUP(ROWS(o_c)/2,0),),0,COLUMN(o_c))),INDEX(SMALL(IF(FREQUENCY(IF(INDEX(o_c,ROW()-ROUNDUP(ROWS(o_c)/2,0),),COLUMN(o_c)),IF(INDEX(o_c,ROW()-ROUNDUP(ROWS(o_c)/2,0),),0,COLUMN(o_c)))&gt;0,ROW(INDIRECT("1:"&amp;COLUMNS(o_c)+1))),ROW(INDIRECT("1:"&amp;COLUMNS(o_c)+1))),COLUMN())),"")</f>
        <v>5</v>
      </c>
      <c r="E26">
        <f t="array" aca="1" ref="E26" ca="1">IFERROR(INDEX(FREQUENCY(IF(INDEX(o_c,ROW()-ROUNDUP(ROWS(o_c)/2,0),),COLUMN(o_c)),IF(INDEX(o_c,ROW()-ROUNDUP(ROWS(o_c)/2,0),),0,COLUMN(o_c))),INDEX(SMALL(IF(FREQUENCY(IF(INDEX(o_c,ROW()-ROUNDUP(ROWS(o_c)/2,0),),COLUMN(o_c)),IF(INDEX(o_c,ROW()-ROUNDUP(ROWS(o_c)/2,0),),0,COLUMN(o_c)))&gt;0,ROW(INDIRECT("1:"&amp;COLUMNS(o_c)+1))),ROW(INDIRECT("1:"&amp;COLUMNS(o_c)+1))),COLUMN())),"")</f>
        <v>5</v>
      </c>
      <c r="F26">
        <f t="array" aca="1" ref="F26" ca="1">IFERROR(INDEX(FREQUENCY(IF(INDEX(o_c,ROW()-ROUNDUP(ROWS(o_c)/2,0),),COLUMN(o_c)),IF(INDEX(o_c,ROW()-ROUNDUP(ROWS(o_c)/2,0),),0,COLUMN(o_c))),INDEX(SMALL(IF(FREQUENCY(IF(INDEX(o_c,ROW()-ROUNDUP(ROWS(o_c)/2,0),),COLUMN(o_c)),IF(INDEX(o_c,ROW()-ROUNDUP(ROWS(o_c)/2,0),),0,COLUMN(o_c)))&gt;0,ROW(INDIRECT("1:"&amp;COLUMNS(o_c)+1))),ROW(INDIRECT("1:"&amp;COLUMNS(o_c)+1))),COLUMN())),"")</f>
        <v>1</v>
      </c>
      <c r="G26">
        <f t="array" aca="1" ref="G26" ca="1">IFERROR(INDEX(FREQUENCY(IF(INDEX(o_c,ROW()-ROUNDUP(ROWS(o_c)/2,0),),COLUMN(o_c)),IF(INDEX(o_c,ROW()-ROUNDUP(ROWS(o_c)/2,0),),0,COLUMN(o_c))),INDEX(SMALL(IF(FREQUENCY(IF(INDEX(o_c,ROW()-ROUNDUP(ROWS(o_c)/2,0),),COLUMN(o_c)),IF(INDEX(o_c,ROW()-ROUNDUP(ROWS(o_c)/2,0),),0,COLUMN(o_c)))&gt;0,ROW(INDIRECT("1:"&amp;COLUMNS(o_c)+1))),ROW(INDIRECT("1:"&amp;COLUMNS(o_c)+1))),COLUMN())),"")</f>
        <v>2</v>
      </c>
      <c r="H26" t="str">
        <f t="array" aca="1" ref="H26" ca="1">IFERROR(INDEX(FREQUENCY(IF(INDEX(o_c,ROW()-ROUNDUP(ROWS(o_c)/2,0),),COLUMN(o_c)),IF(INDEX(o_c,ROW()-ROUNDUP(ROWS(o_c)/2,0),),0,COLUMN(o_c))),INDEX(SMALL(IF(FREQUENCY(IF(INDEX(o_c,ROW()-ROUNDUP(ROWS(o_c)/2,0),),COLUMN(o_c)),IF(INDEX(o_c,ROW()-ROUNDUP(ROWS(o_c)/2,0),),0,COLUMN(o_c)))&gt;0,ROW(INDIRECT("1:"&amp;COLUMNS(o_c)+1))),ROW(INDIRECT("1:"&amp;COLUMNS(o_c)+1))),COLUMN())),"")</f>
        <v/>
      </c>
      <c r="I26" t="str">
        <f t="array" aca="1" ref="I26" ca="1">IFERROR(INDEX(FREQUENCY(IF(INDEX(o_c,ROW()-ROUNDUP(ROWS(o_c)/2,0),),COLUMN(o_c)),IF(INDEX(o_c,ROW()-ROUNDUP(ROWS(o_c)/2,0),),0,COLUMN(o_c))),INDEX(SMALL(IF(FREQUENCY(IF(INDEX(o_c,ROW()-ROUNDUP(ROWS(o_c)/2,0),),COLUMN(o_c)),IF(INDEX(o_c,ROW()-ROUNDUP(ROWS(o_c)/2,0),),0,COLUMN(o_c)))&gt;0,ROW(INDIRECT("1:"&amp;COLUMNS(o_c)+1))),ROW(INDIRECT("1:"&amp;COLUMNS(o_c)+1))),COLUMN())),"")</f>
        <v/>
      </c>
      <c r="J26" t="str">
        <f t="array" aca="1" ref="J26" ca="1">IFERROR(INDEX(FREQUENCY(IF(INDEX(o_c,ROW()-ROUNDUP(ROWS(o_c)/2,0),),COLUMN(o_c)),IF(INDEX(o_c,ROW()-ROUNDUP(ROWS(o_c)/2,0),),0,COLUMN(o_c))),INDEX(SMALL(IF(FREQUENCY(IF(INDEX(o_c,ROW()-ROUNDUP(ROWS(o_c)/2,0),),COLUMN(o_c)),IF(INDEX(o_c,ROW()-ROUNDUP(ROWS(o_c)/2,0),),0,COLUMN(o_c)))&gt;0,ROW(INDIRECT("1:"&amp;COLUMNS(o_c)+1))),ROW(INDIRECT("1:"&amp;COLUMNS(o_c)+1))),COLUMN())),"")</f>
        <v/>
      </c>
      <c r="K26" t="str">
        <f t="array" aca="1" ref="K26" ca="1">IFERROR(INDEX(FREQUENCY(IF(INDEX(o_c,ROW()-ROUNDUP(ROWS(o_c)/2,0),),COLUMN(o_c)),IF(INDEX(o_c,ROW()-ROUNDUP(ROWS(o_c)/2,0),),0,COLUMN(o_c))),INDEX(SMALL(IF(FREQUENCY(IF(INDEX(o_c,ROW()-ROUNDUP(ROWS(o_c)/2,0),),COLUMN(o_c)),IF(INDEX(o_c,ROW()-ROUNDUP(ROWS(o_c)/2,0),),0,COLUMN(o_c)))&gt;0,ROW(INDIRECT("1:"&amp;COLUMNS(o_c)+1))),ROW(INDIRECT("1:"&amp;COLUMNS(o_c)+1))),COLUMN())),"")</f>
        <v/>
      </c>
      <c r="L26" t="str">
        <f t="array" aca="1" ref="L26" ca="1">IFERROR(INDEX(FREQUENCY(IF(INDEX(o_c,ROW()-ROUNDUP(ROWS(o_c)/2,0),),COLUMN(o_c)),IF(INDEX(o_c,ROW()-ROUNDUP(ROWS(o_c)/2,0),),0,COLUMN(o_c))),INDEX(SMALL(IF(FREQUENCY(IF(INDEX(o_c,ROW()-ROUNDUP(ROWS(o_c)/2,0),),COLUMN(o_c)),IF(INDEX(o_c,ROW()-ROUNDUP(ROWS(o_c)/2,0),),0,COLUMN(o_c)))&gt;0,ROW(INDIRECT("1:"&amp;COLUMNS(o_c)+1))),ROW(INDIRECT("1:"&amp;COLUMNS(o_c)+1))),COLUMN())),"")</f>
        <v/>
      </c>
      <c r="M26" t="str">
        <f t="array" aca="1" ref="M26" ca="1">IFERROR(INDEX(FREQUENCY(IF(INDEX(o_c,ROW()-ROUNDUP(ROWS(o_c)/2,0),),COLUMN(o_c)),IF(INDEX(o_c,ROW()-ROUNDUP(ROWS(o_c)/2,0),),0,COLUMN(o_c))),INDEX(SMALL(IF(FREQUENCY(IF(INDEX(o_c,ROW()-ROUNDUP(ROWS(o_c)/2,0),),COLUMN(o_c)),IF(INDEX(o_c,ROW()-ROUNDUP(ROWS(o_c)/2,0),),0,COLUMN(o_c)))&gt;0,ROW(INDIRECT("1:"&amp;COLUMNS(o_c)+1))),ROW(INDIRECT("1:"&amp;COLUMNS(o_c)+1))),COLUMN())),"")</f>
        <v/>
      </c>
      <c r="N26" t="str">
        <f t="array" aca="1" ref="N26" ca="1">IFERROR(INDEX(FREQUENCY(IF(INDEX(o_c,ROW()-ROUNDUP(ROWS(o_c)/2,0),),COLUMN(o_c)),IF(INDEX(o_c,ROW()-ROUNDUP(ROWS(o_c)/2,0),),0,COLUMN(o_c))),INDEX(SMALL(IF(FREQUENCY(IF(INDEX(o_c,ROW()-ROUNDUP(ROWS(o_c)/2,0),),COLUMN(o_c)),IF(INDEX(o_c,ROW()-ROUNDUP(ROWS(o_c)/2,0),),0,COLUMN(o_c)))&gt;0,ROW(INDIRECT("1:"&amp;COLUMNS(o_c)+1))),ROW(INDIRECT("1:"&amp;COLUMNS(o_c)+1))),COLUMN())),"")</f>
        <v/>
      </c>
      <c r="O26" t="str">
        <f t="array" aca="1" ref="O26" ca="1">IFERROR(INDEX(FREQUENCY(IF(INDEX(o_c,ROW()-ROUNDUP(ROWS(o_c)/2,0),),COLUMN(o_c)),IF(INDEX(o_c,ROW()-ROUNDUP(ROWS(o_c)/2,0),),0,COLUMN(o_c))),INDEX(SMALL(IF(FREQUENCY(IF(INDEX(o_c,ROW()-ROUNDUP(ROWS(o_c)/2,0),),COLUMN(o_c)),IF(INDEX(o_c,ROW()-ROUNDUP(ROWS(o_c)/2,0),),0,COLUMN(o_c)))&gt;0,ROW(INDIRECT("1:"&amp;COLUMNS(o_c)+1))),ROW(INDIRECT("1:"&amp;COLUMNS(o_c)+1))),COLUMN())),"")</f>
        <v/>
      </c>
      <c r="P26" s="24"/>
      <c r="Q26" s="25"/>
      <c r="R26" s="25"/>
      <c r="S26" s="25"/>
      <c r="T26" s="26"/>
      <c r="U26" s="24"/>
      <c r="V26" s="25"/>
      <c r="W26" s="25"/>
      <c r="X26" s="25"/>
      <c r="Y26" s="26"/>
      <c r="Z26" s="24"/>
      <c r="AA26" s="25"/>
      <c r="AB26" s="25"/>
      <c r="AC26" s="25"/>
      <c r="AD26" s="26"/>
      <c r="AE26" s="24"/>
      <c r="AF26" s="25"/>
      <c r="AG26" s="25"/>
      <c r="AH26" s="25"/>
      <c r="AI26" s="26"/>
      <c r="AJ26" s="24"/>
      <c r="AK26" s="25"/>
      <c r="AL26" s="25"/>
      <c r="AM26" s="25"/>
      <c r="AN26" s="26"/>
      <c r="AO26" s="24"/>
      <c r="AP26" s="25"/>
      <c r="AQ26" s="25"/>
      <c r="AR26" s="25"/>
      <c r="AS26" s="26"/>
      <c r="AT26" t="str">
        <f t="array" ref="AT26">IF(SUM(1*(P26:AS26=INDEX(o_c,ROW()-13,)))=30,"C","")</f>
        <v/>
      </c>
    </row>
    <row r="27" spans="1:48" x14ac:dyDescent="0.25">
      <c r="A27">
        <f t="array" aca="1" ref="A27" ca="1">IFERROR(INDEX(FREQUENCY(IF(INDEX(o_c,ROW()-ROUNDUP(ROWS(o_c)/2,0),),COLUMN(o_c)),IF(INDEX(o_c,ROW()-ROUNDUP(ROWS(o_c)/2,0),),0,COLUMN(o_c))),INDEX(SMALL(IF(FREQUENCY(IF(INDEX(o_c,ROW()-ROUNDUP(ROWS(o_c)/2,0),),COLUMN(o_c)),IF(INDEX(o_c,ROW()-ROUNDUP(ROWS(o_c)/2,0),),0,COLUMN(o_c)))&gt;0,ROW(INDIRECT("1:"&amp;COLUMNS(o_c)+1))),ROW(INDIRECT("1:"&amp;COLUMNS(o_c)+1))),COLUMN())),"")</f>
        <v>5</v>
      </c>
      <c r="B27">
        <f t="array" aca="1" ref="B27" ca="1">IFERROR(INDEX(FREQUENCY(IF(INDEX(o_c,ROW()-ROUNDUP(ROWS(o_c)/2,0),),COLUMN(o_c)),IF(INDEX(o_c,ROW()-ROUNDUP(ROWS(o_c)/2,0),),0,COLUMN(o_c))),INDEX(SMALL(IF(FREQUENCY(IF(INDEX(o_c,ROW()-ROUNDUP(ROWS(o_c)/2,0),),COLUMN(o_c)),IF(INDEX(o_c,ROW()-ROUNDUP(ROWS(o_c)/2,0),),0,COLUMN(o_c)))&gt;0,ROW(INDIRECT("1:"&amp;COLUMNS(o_c)+1))),ROW(INDIRECT("1:"&amp;COLUMNS(o_c)+1))),COLUMN())),"")</f>
        <v>1</v>
      </c>
      <c r="C27">
        <f t="array" aca="1" ref="C27" ca="1">IFERROR(INDEX(FREQUENCY(IF(INDEX(o_c,ROW()-ROUNDUP(ROWS(o_c)/2,0),),COLUMN(o_c)),IF(INDEX(o_c,ROW()-ROUNDUP(ROWS(o_c)/2,0),),0,COLUMN(o_c))),INDEX(SMALL(IF(FREQUENCY(IF(INDEX(o_c,ROW()-ROUNDUP(ROWS(o_c)/2,0),),COLUMN(o_c)),IF(INDEX(o_c,ROW()-ROUNDUP(ROWS(o_c)/2,0),),0,COLUMN(o_c)))&gt;0,ROW(INDIRECT("1:"&amp;COLUMNS(o_c)+1))),ROW(INDIRECT("1:"&amp;COLUMNS(o_c)+1))),COLUMN())),"")</f>
        <v>1</v>
      </c>
      <c r="D27">
        <f t="array" aca="1" ref="D27" ca="1">IFERROR(INDEX(FREQUENCY(IF(INDEX(o_c,ROW()-ROUNDUP(ROWS(o_c)/2,0),),COLUMN(o_c)),IF(INDEX(o_c,ROW()-ROUNDUP(ROWS(o_c)/2,0),),0,COLUMN(o_c))),INDEX(SMALL(IF(FREQUENCY(IF(INDEX(o_c,ROW()-ROUNDUP(ROWS(o_c)/2,0),),COLUMN(o_c)),IF(INDEX(o_c,ROW()-ROUNDUP(ROWS(o_c)/2,0),),0,COLUMN(o_c)))&gt;0,ROW(INDIRECT("1:"&amp;COLUMNS(o_c)+1))),ROW(INDIRECT("1:"&amp;COLUMNS(o_c)+1))),COLUMN())),"")</f>
        <v>1</v>
      </c>
      <c r="E27">
        <f t="array" aca="1" ref="E27" ca="1">IFERROR(INDEX(FREQUENCY(IF(INDEX(o_c,ROW()-ROUNDUP(ROWS(o_c)/2,0),),COLUMN(o_c)),IF(INDEX(o_c,ROW()-ROUNDUP(ROWS(o_c)/2,0),),0,COLUMN(o_c))),INDEX(SMALL(IF(FREQUENCY(IF(INDEX(o_c,ROW()-ROUNDUP(ROWS(o_c)/2,0),),COLUMN(o_c)),IF(INDEX(o_c,ROW()-ROUNDUP(ROWS(o_c)/2,0),),0,COLUMN(o_c)))&gt;0,ROW(INDIRECT("1:"&amp;COLUMNS(o_c)+1))),ROW(INDIRECT("1:"&amp;COLUMNS(o_c)+1))),COLUMN())),"")</f>
        <v>5</v>
      </c>
      <c r="F27">
        <f t="array" aca="1" ref="F27" ca="1">IFERROR(INDEX(FREQUENCY(IF(INDEX(o_c,ROW()-ROUNDUP(ROWS(o_c)/2,0),),COLUMN(o_c)),IF(INDEX(o_c,ROW()-ROUNDUP(ROWS(o_c)/2,0),),0,COLUMN(o_c))),INDEX(SMALL(IF(FREQUENCY(IF(INDEX(o_c,ROW()-ROUNDUP(ROWS(o_c)/2,0),),COLUMN(o_c)),IF(INDEX(o_c,ROW()-ROUNDUP(ROWS(o_c)/2,0),),0,COLUMN(o_c)))&gt;0,ROW(INDIRECT("1:"&amp;COLUMNS(o_c)+1))),ROW(INDIRECT("1:"&amp;COLUMNS(o_c)+1))),COLUMN())),"")</f>
        <v>2</v>
      </c>
      <c r="G27">
        <f t="array" aca="1" ref="G27" ca="1">IFERROR(INDEX(FREQUENCY(IF(INDEX(o_c,ROW()-ROUNDUP(ROWS(o_c)/2,0),),COLUMN(o_c)),IF(INDEX(o_c,ROW()-ROUNDUP(ROWS(o_c)/2,0),),0,COLUMN(o_c))),INDEX(SMALL(IF(FREQUENCY(IF(INDEX(o_c,ROW()-ROUNDUP(ROWS(o_c)/2,0),),COLUMN(o_c)),IF(INDEX(o_c,ROW()-ROUNDUP(ROWS(o_c)/2,0),),0,COLUMN(o_c)))&gt;0,ROW(INDIRECT("1:"&amp;COLUMNS(o_c)+1))),ROW(INDIRECT("1:"&amp;COLUMNS(o_c)+1))),COLUMN())),"")</f>
        <v>4</v>
      </c>
      <c r="H27">
        <f t="array" aca="1" ref="H27" ca="1">IFERROR(INDEX(FREQUENCY(IF(INDEX(o_c,ROW()-ROUNDUP(ROWS(o_c)/2,0),),COLUMN(o_c)),IF(INDEX(o_c,ROW()-ROUNDUP(ROWS(o_c)/2,0),),0,COLUMN(o_c))),INDEX(SMALL(IF(FREQUENCY(IF(INDEX(o_c,ROW()-ROUNDUP(ROWS(o_c)/2,0),),COLUMN(o_c)),IF(INDEX(o_c,ROW()-ROUNDUP(ROWS(o_c)/2,0),),0,COLUMN(o_c)))&gt;0,ROW(INDIRECT("1:"&amp;COLUMNS(o_c)+1))),ROW(INDIRECT("1:"&amp;COLUMNS(o_c)+1))),COLUMN())),"")</f>
        <v>1</v>
      </c>
      <c r="I27" t="str">
        <f t="array" aca="1" ref="I27" ca="1">IFERROR(INDEX(FREQUENCY(IF(INDEX(o_c,ROW()-ROUNDUP(ROWS(o_c)/2,0),),COLUMN(o_c)),IF(INDEX(o_c,ROW()-ROUNDUP(ROWS(o_c)/2,0),),0,COLUMN(o_c))),INDEX(SMALL(IF(FREQUENCY(IF(INDEX(o_c,ROW()-ROUNDUP(ROWS(o_c)/2,0),),COLUMN(o_c)),IF(INDEX(o_c,ROW()-ROUNDUP(ROWS(o_c)/2,0),),0,COLUMN(o_c)))&gt;0,ROW(INDIRECT("1:"&amp;COLUMNS(o_c)+1))),ROW(INDIRECT("1:"&amp;COLUMNS(o_c)+1))),COLUMN())),"")</f>
        <v/>
      </c>
      <c r="J27" t="str">
        <f t="array" aca="1" ref="J27" ca="1">IFERROR(INDEX(FREQUENCY(IF(INDEX(o_c,ROW()-ROUNDUP(ROWS(o_c)/2,0),),COLUMN(o_c)),IF(INDEX(o_c,ROW()-ROUNDUP(ROWS(o_c)/2,0),),0,COLUMN(o_c))),INDEX(SMALL(IF(FREQUENCY(IF(INDEX(o_c,ROW()-ROUNDUP(ROWS(o_c)/2,0),),COLUMN(o_c)),IF(INDEX(o_c,ROW()-ROUNDUP(ROWS(o_c)/2,0),),0,COLUMN(o_c)))&gt;0,ROW(INDIRECT("1:"&amp;COLUMNS(o_c)+1))),ROW(INDIRECT("1:"&amp;COLUMNS(o_c)+1))),COLUMN())),"")</f>
        <v/>
      </c>
      <c r="K27" t="str">
        <f t="array" aca="1" ref="K27" ca="1">IFERROR(INDEX(FREQUENCY(IF(INDEX(o_c,ROW()-ROUNDUP(ROWS(o_c)/2,0),),COLUMN(o_c)),IF(INDEX(o_c,ROW()-ROUNDUP(ROWS(o_c)/2,0),),0,COLUMN(o_c))),INDEX(SMALL(IF(FREQUENCY(IF(INDEX(o_c,ROW()-ROUNDUP(ROWS(o_c)/2,0),),COLUMN(o_c)),IF(INDEX(o_c,ROW()-ROUNDUP(ROWS(o_c)/2,0),),0,COLUMN(o_c)))&gt;0,ROW(INDIRECT("1:"&amp;COLUMNS(o_c)+1))),ROW(INDIRECT("1:"&amp;COLUMNS(o_c)+1))),COLUMN())),"")</f>
        <v/>
      </c>
      <c r="L27" t="str">
        <f t="array" aca="1" ref="L27" ca="1">IFERROR(INDEX(FREQUENCY(IF(INDEX(o_c,ROW()-ROUNDUP(ROWS(o_c)/2,0),),COLUMN(o_c)),IF(INDEX(o_c,ROW()-ROUNDUP(ROWS(o_c)/2,0),),0,COLUMN(o_c))),INDEX(SMALL(IF(FREQUENCY(IF(INDEX(o_c,ROW()-ROUNDUP(ROWS(o_c)/2,0),),COLUMN(o_c)),IF(INDEX(o_c,ROW()-ROUNDUP(ROWS(o_c)/2,0),),0,COLUMN(o_c)))&gt;0,ROW(INDIRECT("1:"&amp;COLUMNS(o_c)+1))),ROW(INDIRECT("1:"&amp;COLUMNS(o_c)+1))),COLUMN())),"")</f>
        <v/>
      </c>
      <c r="M27" t="str">
        <f t="array" aca="1" ref="M27" ca="1">IFERROR(INDEX(FREQUENCY(IF(INDEX(o_c,ROW()-ROUNDUP(ROWS(o_c)/2,0),),COLUMN(o_c)),IF(INDEX(o_c,ROW()-ROUNDUP(ROWS(o_c)/2,0),),0,COLUMN(o_c))),INDEX(SMALL(IF(FREQUENCY(IF(INDEX(o_c,ROW()-ROUNDUP(ROWS(o_c)/2,0),),COLUMN(o_c)),IF(INDEX(o_c,ROW()-ROUNDUP(ROWS(o_c)/2,0),),0,COLUMN(o_c)))&gt;0,ROW(INDIRECT("1:"&amp;COLUMNS(o_c)+1))),ROW(INDIRECT("1:"&amp;COLUMNS(o_c)+1))),COLUMN())),"")</f>
        <v/>
      </c>
      <c r="N27" t="str">
        <f t="array" aca="1" ref="N27" ca="1">IFERROR(INDEX(FREQUENCY(IF(INDEX(o_c,ROW()-ROUNDUP(ROWS(o_c)/2,0),),COLUMN(o_c)),IF(INDEX(o_c,ROW()-ROUNDUP(ROWS(o_c)/2,0),),0,COLUMN(o_c))),INDEX(SMALL(IF(FREQUENCY(IF(INDEX(o_c,ROW()-ROUNDUP(ROWS(o_c)/2,0),),COLUMN(o_c)),IF(INDEX(o_c,ROW()-ROUNDUP(ROWS(o_c)/2,0),),0,COLUMN(o_c)))&gt;0,ROW(INDIRECT("1:"&amp;COLUMNS(o_c)+1))),ROW(INDIRECT("1:"&amp;COLUMNS(o_c)+1))),COLUMN())),"")</f>
        <v/>
      </c>
      <c r="O27" t="str">
        <f t="array" aca="1" ref="O27" ca="1">IFERROR(INDEX(FREQUENCY(IF(INDEX(o_c,ROW()-ROUNDUP(ROWS(o_c)/2,0),),COLUMN(o_c)),IF(INDEX(o_c,ROW()-ROUNDUP(ROWS(o_c)/2,0),),0,COLUMN(o_c))),INDEX(SMALL(IF(FREQUENCY(IF(INDEX(o_c,ROW()-ROUNDUP(ROWS(o_c)/2,0),),COLUMN(o_c)),IF(INDEX(o_c,ROW()-ROUNDUP(ROWS(o_c)/2,0),),0,COLUMN(o_c)))&gt;0,ROW(INDIRECT("1:"&amp;COLUMNS(o_c)+1))),ROW(INDIRECT("1:"&amp;COLUMNS(o_c)+1))),COLUMN())),"")</f>
        <v/>
      </c>
      <c r="P27" s="24"/>
      <c r="Q27" s="25"/>
      <c r="R27" s="25"/>
      <c r="S27" s="25"/>
      <c r="T27" s="26"/>
      <c r="U27" s="24"/>
      <c r="V27" s="25"/>
      <c r="W27" s="25"/>
      <c r="X27" s="25"/>
      <c r="Y27" s="26"/>
      <c r="Z27" s="24"/>
      <c r="AA27" s="25"/>
      <c r="AB27" s="25"/>
      <c r="AC27" s="25"/>
      <c r="AD27" s="26"/>
      <c r="AE27" s="24"/>
      <c r="AF27" s="25"/>
      <c r="AG27" s="25"/>
      <c r="AH27" s="25"/>
      <c r="AI27" s="26"/>
      <c r="AJ27" s="24"/>
      <c r="AK27" s="25"/>
      <c r="AL27" s="25"/>
      <c r="AM27" s="25"/>
      <c r="AN27" s="26"/>
      <c r="AO27" s="24"/>
      <c r="AP27" s="25"/>
      <c r="AQ27" s="25"/>
      <c r="AR27" s="25"/>
      <c r="AS27" s="26"/>
      <c r="AT27" t="str">
        <f t="array" ref="AT27">IF(SUM(1*(P27:AS27=INDEX(o_c,ROW()-13,)))=30,"C","")</f>
        <v/>
      </c>
    </row>
    <row r="28" spans="1:48" ht="15.75" thickBot="1" x14ac:dyDescent="0.3">
      <c r="A28">
        <f t="array" aca="1" ref="A28" ca="1">IFERROR(INDEX(FREQUENCY(IF(INDEX(o_c,ROW()-ROUNDUP(ROWS(o_c)/2,0),),COLUMN(o_c)),IF(INDEX(o_c,ROW()-ROUNDUP(ROWS(o_c)/2,0),),0,COLUMN(o_c))),INDEX(SMALL(IF(FREQUENCY(IF(INDEX(o_c,ROW()-ROUNDUP(ROWS(o_c)/2,0),),COLUMN(o_c)),IF(INDEX(o_c,ROW()-ROUNDUP(ROWS(o_c)/2,0),),0,COLUMN(o_c)))&gt;0,ROW(INDIRECT("1:"&amp;COLUMNS(o_c)+1))),ROW(INDIRECT("1:"&amp;COLUMNS(o_c)+1))),COLUMN())),"")</f>
        <v>6</v>
      </c>
      <c r="B28">
        <f t="array" aca="1" ref="B28" ca="1">IFERROR(INDEX(FREQUENCY(IF(INDEX(o_c,ROW()-ROUNDUP(ROWS(o_c)/2,0),),COLUMN(o_c)),IF(INDEX(o_c,ROW()-ROUNDUP(ROWS(o_c)/2,0),),0,COLUMN(o_c))),INDEX(SMALL(IF(FREQUENCY(IF(INDEX(o_c,ROW()-ROUNDUP(ROWS(o_c)/2,0),),COLUMN(o_c)),IF(INDEX(o_c,ROW()-ROUNDUP(ROWS(o_c)/2,0),),0,COLUMN(o_c)))&gt;0,ROW(INDIRECT("1:"&amp;COLUMNS(o_c)+1))),ROW(INDIRECT("1:"&amp;COLUMNS(o_c)+1))),COLUMN())),"")</f>
        <v>2</v>
      </c>
      <c r="C28">
        <f t="array" aca="1" ref="C28" ca="1">IFERROR(INDEX(FREQUENCY(IF(INDEX(o_c,ROW()-ROUNDUP(ROWS(o_c)/2,0),),COLUMN(o_c)),IF(INDEX(o_c,ROW()-ROUNDUP(ROWS(o_c)/2,0),),0,COLUMN(o_c))),INDEX(SMALL(IF(FREQUENCY(IF(INDEX(o_c,ROW()-ROUNDUP(ROWS(o_c)/2,0),),COLUMN(o_c)),IF(INDEX(o_c,ROW()-ROUNDUP(ROWS(o_c)/2,0),),0,COLUMN(o_c)))&gt;0,ROW(INDIRECT("1:"&amp;COLUMNS(o_c)+1))),ROW(INDIRECT("1:"&amp;COLUMNS(o_c)+1))),COLUMN())),"")</f>
        <v>3</v>
      </c>
      <c r="D28">
        <f t="array" aca="1" ref="D28" ca="1">IFERROR(INDEX(FREQUENCY(IF(INDEX(o_c,ROW()-ROUNDUP(ROWS(o_c)/2,0),),COLUMN(o_c)),IF(INDEX(o_c,ROW()-ROUNDUP(ROWS(o_c)/2,0),),0,COLUMN(o_c))),INDEX(SMALL(IF(FREQUENCY(IF(INDEX(o_c,ROW()-ROUNDUP(ROWS(o_c)/2,0),),COLUMN(o_c)),IF(INDEX(o_c,ROW()-ROUNDUP(ROWS(o_c)/2,0),),0,COLUMN(o_c)))&gt;0,ROW(INDIRECT("1:"&amp;COLUMNS(o_c)+1))),ROW(INDIRECT("1:"&amp;COLUMNS(o_c)+1))),COLUMN())),"")</f>
        <v>1</v>
      </c>
      <c r="E28">
        <f t="array" aca="1" ref="E28" ca="1">IFERROR(INDEX(FREQUENCY(IF(INDEX(o_c,ROW()-ROUNDUP(ROWS(o_c)/2,0),),COLUMN(o_c)),IF(INDEX(o_c,ROW()-ROUNDUP(ROWS(o_c)/2,0),),0,COLUMN(o_c))),INDEX(SMALL(IF(FREQUENCY(IF(INDEX(o_c,ROW()-ROUNDUP(ROWS(o_c)/2,0),),COLUMN(o_c)),IF(INDEX(o_c,ROW()-ROUNDUP(ROWS(o_c)/2,0),),0,COLUMN(o_c)))&gt;0,ROW(INDIRECT("1:"&amp;COLUMNS(o_c)+1))),ROW(INDIRECT("1:"&amp;COLUMNS(o_c)+1))),COLUMN())),"")</f>
        <v>1</v>
      </c>
      <c r="F28">
        <f t="array" aca="1" ref="F28" ca="1">IFERROR(INDEX(FREQUENCY(IF(INDEX(o_c,ROW()-ROUNDUP(ROWS(o_c)/2,0),),COLUMN(o_c)),IF(INDEX(o_c,ROW()-ROUNDUP(ROWS(o_c)/2,0),),0,COLUMN(o_c))),INDEX(SMALL(IF(FREQUENCY(IF(INDEX(o_c,ROW()-ROUNDUP(ROWS(o_c)/2,0),),COLUMN(o_c)),IF(INDEX(o_c,ROW()-ROUNDUP(ROWS(o_c)/2,0),),0,COLUMN(o_c)))&gt;0,ROW(INDIRECT("1:"&amp;COLUMNS(o_c)+1))),ROW(INDIRECT("1:"&amp;COLUMNS(o_c)+1))),COLUMN())),"")</f>
        <v>2</v>
      </c>
      <c r="G28">
        <f t="array" aca="1" ref="G28" ca="1">IFERROR(INDEX(FREQUENCY(IF(INDEX(o_c,ROW()-ROUNDUP(ROWS(o_c)/2,0),),COLUMN(o_c)),IF(INDEX(o_c,ROW()-ROUNDUP(ROWS(o_c)/2,0),),0,COLUMN(o_c))),INDEX(SMALL(IF(FREQUENCY(IF(INDEX(o_c,ROW()-ROUNDUP(ROWS(o_c)/2,0),),COLUMN(o_c)),IF(INDEX(o_c,ROW()-ROUNDUP(ROWS(o_c)/2,0),),0,COLUMN(o_c)))&gt;0,ROW(INDIRECT("1:"&amp;COLUMNS(o_c)+1))),ROW(INDIRECT("1:"&amp;COLUMNS(o_c)+1))),COLUMN())),"")</f>
        <v>1</v>
      </c>
      <c r="H28">
        <f t="array" aca="1" ref="H28" ca="1">IFERROR(INDEX(FREQUENCY(IF(INDEX(o_c,ROW()-ROUNDUP(ROWS(o_c)/2,0),),COLUMN(o_c)),IF(INDEX(o_c,ROW()-ROUNDUP(ROWS(o_c)/2,0),),0,COLUMN(o_c))),INDEX(SMALL(IF(FREQUENCY(IF(INDEX(o_c,ROW()-ROUNDUP(ROWS(o_c)/2,0),),COLUMN(o_c)),IF(INDEX(o_c,ROW()-ROUNDUP(ROWS(o_c)/2,0),),0,COLUMN(o_c)))&gt;0,ROW(INDIRECT("1:"&amp;COLUMNS(o_c)+1))),ROW(INDIRECT("1:"&amp;COLUMNS(o_c)+1))),COLUMN())),"")</f>
        <v>1</v>
      </c>
      <c r="I28" t="str">
        <f t="array" aca="1" ref="I28" ca="1">IFERROR(INDEX(FREQUENCY(IF(INDEX(o_c,ROW()-ROUNDUP(ROWS(o_c)/2,0),),COLUMN(o_c)),IF(INDEX(o_c,ROW()-ROUNDUP(ROWS(o_c)/2,0),),0,COLUMN(o_c))),INDEX(SMALL(IF(FREQUENCY(IF(INDEX(o_c,ROW()-ROUNDUP(ROWS(o_c)/2,0),),COLUMN(o_c)),IF(INDEX(o_c,ROW()-ROUNDUP(ROWS(o_c)/2,0),),0,COLUMN(o_c)))&gt;0,ROW(INDIRECT("1:"&amp;COLUMNS(o_c)+1))),ROW(INDIRECT("1:"&amp;COLUMNS(o_c)+1))),COLUMN())),"")</f>
        <v/>
      </c>
      <c r="J28" t="str">
        <f t="array" aca="1" ref="J28" ca="1">IFERROR(INDEX(FREQUENCY(IF(INDEX(o_c,ROW()-ROUNDUP(ROWS(o_c)/2,0),),COLUMN(o_c)),IF(INDEX(o_c,ROW()-ROUNDUP(ROWS(o_c)/2,0),),0,COLUMN(o_c))),INDEX(SMALL(IF(FREQUENCY(IF(INDEX(o_c,ROW()-ROUNDUP(ROWS(o_c)/2,0),),COLUMN(o_c)),IF(INDEX(o_c,ROW()-ROUNDUP(ROWS(o_c)/2,0),),0,COLUMN(o_c)))&gt;0,ROW(INDIRECT("1:"&amp;COLUMNS(o_c)+1))),ROW(INDIRECT("1:"&amp;COLUMNS(o_c)+1))),COLUMN())),"")</f>
        <v/>
      </c>
      <c r="K28" t="str">
        <f t="array" aca="1" ref="K28" ca="1">IFERROR(INDEX(FREQUENCY(IF(INDEX(o_c,ROW()-ROUNDUP(ROWS(o_c)/2,0),),COLUMN(o_c)),IF(INDEX(o_c,ROW()-ROUNDUP(ROWS(o_c)/2,0),),0,COLUMN(o_c))),INDEX(SMALL(IF(FREQUENCY(IF(INDEX(o_c,ROW()-ROUNDUP(ROWS(o_c)/2,0),),COLUMN(o_c)),IF(INDEX(o_c,ROW()-ROUNDUP(ROWS(o_c)/2,0),),0,COLUMN(o_c)))&gt;0,ROW(INDIRECT("1:"&amp;COLUMNS(o_c)+1))),ROW(INDIRECT("1:"&amp;COLUMNS(o_c)+1))),COLUMN())),"")</f>
        <v/>
      </c>
      <c r="L28" t="str">
        <f t="array" aca="1" ref="L28" ca="1">IFERROR(INDEX(FREQUENCY(IF(INDEX(o_c,ROW()-ROUNDUP(ROWS(o_c)/2,0),),COLUMN(o_c)),IF(INDEX(o_c,ROW()-ROUNDUP(ROWS(o_c)/2,0),),0,COLUMN(o_c))),INDEX(SMALL(IF(FREQUENCY(IF(INDEX(o_c,ROW()-ROUNDUP(ROWS(o_c)/2,0),),COLUMN(o_c)),IF(INDEX(o_c,ROW()-ROUNDUP(ROWS(o_c)/2,0),),0,COLUMN(o_c)))&gt;0,ROW(INDIRECT("1:"&amp;COLUMNS(o_c)+1))),ROW(INDIRECT("1:"&amp;COLUMNS(o_c)+1))),COLUMN())),"")</f>
        <v/>
      </c>
      <c r="M28" t="str">
        <f t="array" aca="1" ref="M28" ca="1">IFERROR(INDEX(FREQUENCY(IF(INDEX(o_c,ROW()-ROUNDUP(ROWS(o_c)/2,0),),COLUMN(o_c)),IF(INDEX(o_c,ROW()-ROUNDUP(ROWS(o_c)/2,0),),0,COLUMN(o_c))),INDEX(SMALL(IF(FREQUENCY(IF(INDEX(o_c,ROW()-ROUNDUP(ROWS(o_c)/2,0),),COLUMN(o_c)),IF(INDEX(o_c,ROW()-ROUNDUP(ROWS(o_c)/2,0),),0,COLUMN(o_c)))&gt;0,ROW(INDIRECT("1:"&amp;COLUMNS(o_c)+1))),ROW(INDIRECT("1:"&amp;COLUMNS(o_c)+1))),COLUMN())),"")</f>
        <v/>
      </c>
      <c r="N28" t="str">
        <f t="array" aca="1" ref="N28" ca="1">IFERROR(INDEX(FREQUENCY(IF(INDEX(o_c,ROW()-ROUNDUP(ROWS(o_c)/2,0),),COLUMN(o_c)),IF(INDEX(o_c,ROW()-ROUNDUP(ROWS(o_c)/2,0),),0,COLUMN(o_c))),INDEX(SMALL(IF(FREQUENCY(IF(INDEX(o_c,ROW()-ROUNDUP(ROWS(o_c)/2,0),),COLUMN(o_c)),IF(INDEX(o_c,ROW()-ROUNDUP(ROWS(o_c)/2,0),),0,COLUMN(o_c)))&gt;0,ROW(INDIRECT("1:"&amp;COLUMNS(o_c)+1))),ROW(INDIRECT("1:"&amp;COLUMNS(o_c)+1))),COLUMN())),"")</f>
        <v/>
      </c>
      <c r="O28" t="str">
        <f t="array" aca="1" ref="O28" ca="1">IFERROR(INDEX(FREQUENCY(IF(INDEX(o_c,ROW()-ROUNDUP(ROWS(o_c)/2,0),),COLUMN(o_c)),IF(INDEX(o_c,ROW()-ROUNDUP(ROWS(o_c)/2,0),),0,COLUMN(o_c))),INDEX(SMALL(IF(FREQUENCY(IF(INDEX(o_c,ROW()-ROUNDUP(ROWS(o_c)/2,0),),COLUMN(o_c)),IF(INDEX(o_c,ROW()-ROUNDUP(ROWS(o_c)/2,0),),0,COLUMN(o_c)))&gt;0,ROW(INDIRECT("1:"&amp;COLUMNS(o_c)+1))),ROW(INDIRECT("1:"&amp;COLUMNS(o_c)+1))),COLUMN())),"")</f>
        <v/>
      </c>
      <c r="P28" s="27"/>
      <c r="Q28" s="28"/>
      <c r="R28" s="28"/>
      <c r="S28" s="28"/>
      <c r="T28" s="29"/>
      <c r="U28" s="27"/>
      <c r="V28" s="28"/>
      <c r="W28" s="28"/>
      <c r="X28" s="28"/>
      <c r="Y28" s="29"/>
      <c r="Z28" s="27"/>
      <c r="AA28" s="28"/>
      <c r="AB28" s="28"/>
      <c r="AC28" s="28"/>
      <c r="AD28" s="29"/>
      <c r="AE28" s="27"/>
      <c r="AF28" s="28"/>
      <c r="AG28" s="28"/>
      <c r="AH28" s="28"/>
      <c r="AI28" s="29"/>
      <c r="AJ28" s="27"/>
      <c r="AK28" s="28"/>
      <c r="AL28" s="28"/>
      <c r="AM28" s="28"/>
      <c r="AN28" s="29"/>
      <c r="AO28" s="27"/>
      <c r="AP28" s="28"/>
      <c r="AQ28" s="28"/>
      <c r="AR28" s="28"/>
      <c r="AS28" s="29"/>
      <c r="AT28" t="str">
        <f t="array" ref="AT28">IF(SUM(1*(P28:AS28=INDEX(o_c,ROW()-13,)))=30,"C","")</f>
        <v/>
      </c>
    </row>
    <row r="29" spans="1:48" x14ac:dyDescent="0.25">
      <c r="A29">
        <f t="array" aca="1" ref="A29" ca="1">IFERROR(INDEX(FREQUENCY(IF(INDEX(o_c,ROW()-ROUNDUP(ROWS(o_c)/2,0),),COLUMN(o_c)),IF(INDEX(o_c,ROW()-ROUNDUP(ROWS(o_c)/2,0),),0,COLUMN(o_c))),INDEX(SMALL(IF(FREQUENCY(IF(INDEX(o_c,ROW()-ROUNDUP(ROWS(o_c)/2,0),),COLUMN(o_c)),IF(INDEX(o_c,ROW()-ROUNDUP(ROWS(o_c)/2,0),),0,COLUMN(o_c)))&gt;0,ROW(INDIRECT("1:"&amp;COLUMNS(o_c)+1))),ROW(INDIRECT("1:"&amp;COLUMNS(o_c)+1))),COLUMN())),"")</f>
        <v>6</v>
      </c>
      <c r="B29">
        <f t="array" aca="1" ref="B29" ca="1">IFERROR(INDEX(FREQUENCY(IF(INDEX(o_c,ROW()-ROUNDUP(ROWS(o_c)/2,0),),COLUMN(o_c)),IF(INDEX(o_c,ROW()-ROUNDUP(ROWS(o_c)/2,0),),0,COLUMN(o_c))),INDEX(SMALL(IF(FREQUENCY(IF(INDEX(o_c,ROW()-ROUNDUP(ROWS(o_c)/2,0),),COLUMN(o_c)),IF(INDEX(o_c,ROW()-ROUNDUP(ROWS(o_c)/2,0),),0,COLUMN(o_c)))&gt;0,ROW(INDIRECT("1:"&amp;COLUMNS(o_c)+1))),ROW(INDIRECT("1:"&amp;COLUMNS(o_c)+1))),COLUMN())),"")</f>
        <v>2</v>
      </c>
      <c r="C29">
        <f t="array" aca="1" ref="C29" ca="1">IFERROR(INDEX(FREQUENCY(IF(INDEX(o_c,ROW()-ROUNDUP(ROWS(o_c)/2,0),),COLUMN(o_c)),IF(INDEX(o_c,ROW()-ROUNDUP(ROWS(o_c)/2,0),),0,COLUMN(o_c))),INDEX(SMALL(IF(FREQUENCY(IF(INDEX(o_c,ROW()-ROUNDUP(ROWS(o_c)/2,0),),COLUMN(o_c)),IF(INDEX(o_c,ROW()-ROUNDUP(ROWS(o_c)/2,0),),0,COLUMN(o_c)))&gt;0,ROW(INDIRECT("1:"&amp;COLUMNS(o_c)+1))),ROW(INDIRECT("1:"&amp;COLUMNS(o_c)+1))),COLUMN())),"")</f>
        <v>3</v>
      </c>
      <c r="D29">
        <f t="array" aca="1" ref="D29" ca="1">IFERROR(INDEX(FREQUENCY(IF(INDEX(o_c,ROW()-ROUNDUP(ROWS(o_c)/2,0),),COLUMN(o_c)),IF(INDEX(o_c,ROW()-ROUNDUP(ROWS(o_c)/2,0),),0,COLUMN(o_c))),INDEX(SMALL(IF(FREQUENCY(IF(INDEX(o_c,ROW()-ROUNDUP(ROWS(o_c)/2,0),),COLUMN(o_c)),IF(INDEX(o_c,ROW()-ROUNDUP(ROWS(o_c)/2,0),),0,COLUMN(o_c)))&gt;0,ROW(INDIRECT("1:"&amp;COLUMNS(o_c)+1))),ROW(INDIRECT("1:"&amp;COLUMNS(o_c)+1))),COLUMN())),"")</f>
        <v>3</v>
      </c>
      <c r="E29">
        <f t="array" aca="1" ref="E29" ca="1">IFERROR(INDEX(FREQUENCY(IF(INDEX(o_c,ROW()-ROUNDUP(ROWS(o_c)/2,0),),COLUMN(o_c)),IF(INDEX(o_c,ROW()-ROUNDUP(ROWS(o_c)/2,0),),0,COLUMN(o_c))),INDEX(SMALL(IF(FREQUENCY(IF(INDEX(o_c,ROW()-ROUNDUP(ROWS(o_c)/2,0),),COLUMN(o_c)),IF(INDEX(o_c,ROW()-ROUNDUP(ROWS(o_c)/2,0),),0,COLUMN(o_c)))&gt;0,ROW(INDIRECT("1:"&amp;COLUMNS(o_c)+1))),ROW(INDIRECT("1:"&amp;COLUMNS(o_c)+1))),COLUMN())),"")</f>
        <v>2</v>
      </c>
      <c r="F29">
        <f t="array" aca="1" ref="F29" ca="1">IFERROR(INDEX(FREQUENCY(IF(INDEX(o_c,ROW()-ROUNDUP(ROWS(o_c)/2,0),),COLUMN(o_c)),IF(INDEX(o_c,ROW()-ROUNDUP(ROWS(o_c)/2,0),),0,COLUMN(o_c))),INDEX(SMALL(IF(FREQUENCY(IF(INDEX(o_c,ROW()-ROUNDUP(ROWS(o_c)/2,0),),COLUMN(o_c)),IF(INDEX(o_c,ROW()-ROUNDUP(ROWS(o_c)/2,0),),0,COLUMN(o_c)))&gt;0,ROW(INDIRECT("1:"&amp;COLUMNS(o_c)+1))),ROW(INDIRECT("1:"&amp;COLUMNS(o_c)+1))),COLUMN())),"")</f>
        <v>2</v>
      </c>
      <c r="G29">
        <f t="array" aca="1" ref="G29" ca="1">IFERROR(INDEX(FREQUENCY(IF(INDEX(o_c,ROW()-ROUNDUP(ROWS(o_c)/2,0),),COLUMN(o_c)),IF(INDEX(o_c,ROW()-ROUNDUP(ROWS(o_c)/2,0),),0,COLUMN(o_c))),INDEX(SMALL(IF(FREQUENCY(IF(INDEX(o_c,ROW()-ROUNDUP(ROWS(o_c)/2,0),),COLUMN(o_c)),IF(INDEX(o_c,ROW()-ROUNDUP(ROWS(o_c)/2,0),),0,COLUMN(o_c)))&gt;0,ROW(INDIRECT("1:"&amp;COLUMNS(o_c)+1))),ROW(INDIRECT("1:"&amp;COLUMNS(o_c)+1))),COLUMN())),"")</f>
        <v>2</v>
      </c>
      <c r="H29" t="str">
        <f t="array" aca="1" ref="H29" ca="1">IFERROR(INDEX(FREQUENCY(IF(INDEX(o_c,ROW()-ROUNDUP(ROWS(o_c)/2,0),),COLUMN(o_c)),IF(INDEX(o_c,ROW()-ROUNDUP(ROWS(o_c)/2,0),),0,COLUMN(o_c))),INDEX(SMALL(IF(FREQUENCY(IF(INDEX(o_c,ROW()-ROUNDUP(ROWS(o_c)/2,0),),COLUMN(o_c)),IF(INDEX(o_c,ROW()-ROUNDUP(ROWS(o_c)/2,0),),0,COLUMN(o_c)))&gt;0,ROW(INDIRECT("1:"&amp;COLUMNS(o_c)+1))),ROW(INDIRECT("1:"&amp;COLUMNS(o_c)+1))),COLUMN())),"")</f>
        <v/>
      </c>
      <c r="I29" t="str">
        <f t="array" aca="1" ref="I29" ca="1">IFERROR(INDEX(FREQUENCY(IF(INDEX(o_c,ROW()-ROUNDUP(ROWS(o_c)/2,0),),COLUMN(o_c)),IF(INDEX(o_c,ROW()-ROUNDUP(ROWS(o_c)/2,0),),0,COLUMN(o_c))),INDEX(SMALL(IF(FREQUENCY(IF(INDEX(o_c,ROW()-ROUNDUP(ROWS(o_c)/2,0),),COLUMN(o_c)),IF(INDEX(o_c,ROW()-ROUNDUP(ROWS(o_c)/2,0),),0,COLUMN(o_c)))&gt;0,ROW(INDIRECT("1:"&amp;COLUMNS(o_c)+1))),ROW(INDIRECT("1:"&amp;COLUMNS(o_c)+1))),COLUMN())),"")</f>
        <v/>
      </c>
      <c r="J29" t="str">
        <f t="array" aca="1" ref="J29" ca="1">IFERROR(INDEX(FREQUENCY(IF(INDEX(o_c,ROW()-ROUNDUP(ROWS(o_c)/2,0),),COLUMN(o_c)),IF(INDEX(o_c,ROW()-ROUNDUP(ROWS(o_c)/2,0),),0,COLUMN(o_c))),INDEX(SMALL(IF(FREQUENCY(IF(INDEX(o_c,ROW()-ROUNDUP(ROWS(o_c)/2,0),),COLUMN(o_c)),IF(INDEX(o_c,ROW()-ROUNDUP(ROWS(o_c)/2,0),),0,COLUMN(o_c)))&gt;0,ROW(INDIRECT("1:"&amp;COLUMNS(o_c)+1))),ROW(INDIRECT("1:"&amp;COLUMNS(o_c)+1))),COLUMN())),"")</f>
        <v/>
      </c>
      <c r="K29" t="str">
        <f t="array" aca="1" ref="K29" ca="1">IFERROR(INDEX(FREQUENCY(IF(INDEX(o_c,ROW()-ROUNDUP(ROWS(o_c)/2,0),),COLUMN(o_c)),IF(INDEX(o_c,ROW()-ROUNDUP(ROWS(o_c)/2,0),),0,COLUMN(o_c))),INDEX(SMALL(IF(FREQUENCY(IF(INDEX(o_c,ROW()-ROUNDUP(ROWS(o_c)/2,0),),COLUMN(o_c)),IF(INDEX(o_c,ROW()-ROUNDUP(ROWS(o_c)/2,0),),0,COLUMN(o_c)))&gt;0,ROW(INDIRECT("1:"&amp;COLUMNS(o_c)+1))),ROW(INDIRECT("1:"&amp;COLUMNS(o_c)+1))),COLUMN())),"")</f>
        <v/>
      </c>
      <c r="L29" t="str">
        <f t="array" aca="1" ref="L29" ca="1">IFERROR(INDEX(FREQUENCY(IF(INDEX(o_c,ROW()-ROUNDUP(ROWS(o_c)/2,0),),COLUMN(o_c)),IF(INDEX(o_c,ROW()-ROUNDUP(ROWS(o_c)/2,0),),0,COLUMN(o_c))),INDEX(SMALL(IF(FREQUENCY(IF(INDEX(o_c,ROW()-ROUNDUP(ROWS(o_c)/2,0),),COLUMN(o_c)),IF(INDEX(o_c,ROW()-ROUNDUP(ROWS(o_c)/2,0),),0,COLUMN(o_c)))&gt;0,ROW(INDIRECT("1:"&amp;COLUMNS(o_c)+1))),ROW(INDIRECT("1:"&amp;COLUMNS(o_c)+1))),COLUMN())),"")</f>
        <v/>
      </c>
      <c r="M29" t="str">
        <f t="array" aca="1" ref="M29" ca="1">IFERROR(INDEX(FREQUENCY(IF(INDEX(o_c,ROW()-ROUNDUP(ROWS(o_c)/2,0),),COLUMN(o_c)),IF(INDEX(o_c,ROW()-ROUNDUP(ROWS(o_c)/2,0),),0,COLUMN(o_c))),INDEX(SMALL(IF(FREQUENCY(IF(INDEX(o_c,ROW()-ROUNDUP(ROWS(o_c)/2,0),),COLUMN(o_c)),IF(INDEX(o_c,ROW()-ROUNDUP(ROWS(o_c)/2,0),),0,COLUMN(o_c)))&gt;0,ROW(INDIRECT("1:"&amp;COLUMNS(o_c)+1))),ROW(INDIRECT("1:"&amp;COLUMNS(o_c)+1))),COLUMN())),"")</f>
        <v/>
      </c>
      <c r="N29" t="str">
        <f t="array" aca="1" ref="N29" ca="1">IFERROR(INDEX(FREQUENCY(IF(INDEX(o_c,ROW()-ROUNDUP(ROWS(o_c)/2,0),),COLUMN(o_c)),IF(INDEX(o_c,ROW()-ROUNDUP(ROWS(o_c)/2,0),),0,COLUMN(o_c))),INDEX(SMALL(IF(FREQUENCY(IF(INDEX(o_c,ROW()-ROUNDUP(ROWS(o_c)/2,0),),COLUMN(o_c)),IF(INDEX(o_c,ROW()-ROUNDUP(ROWS(o_c)/2,0),),0,COLUMN(o_c)))&gt;0,ROW(INDIRECT("1:"&amp;COLUMNS(o_c)+1))),ROW(INDIRECT("1:"&amp;COLUMNS(o_c)+1))),COLUMN())),"")</f>
        <v/>
      </c>
      <c r="O29" t="str">
        <f t="array" aca="1" ref="O29" ca="1">IFERROR(INDEX(FREQUENCY(IF(INDEX(o_c,ROW()-ROUNDUP(ROWS(o_c)/2,0),),COLUMN(o_c)),IF(INDEX(o_c,ROW()-ROUNDUP(ROWS(o_c)/2,0),),0,COLUMN(o_c))),INDEX(SMALL(IF(FREQUENCY(IF(INDEX(o_c,ROW()-ROUNDUP(ROWS(o_c)/2,0),),COLUMN(o_c)),IF(INDEX(o_c,ROW()-ROUNDUP(ROWS(o_c)/2,0),),0,COLUMN(o_c)))&gt;0,ROW(INDIRECT("1:"&amp;COLUMNS(o_c)+1))),ROW(INDIRECT("1:"&amp;COLUMNS(o_c)+1))),COLUMN())),"")</f>
        <v/>
      </c>
      <c r="P29" s="21"/>
      <c r="Q29" s="22"/>
      <c r="R29" s="22"/>
      <c r="S29" s="22"/>
      <c r="T29" s="23"/>
      <c r="U29" s="21"/>
      <c r="V29" s="22"/>
      <c r="W29" s="22"/>
      <c r="X29" s="22"/>
      <c r="Y29" s="23"/>
      <c r="Z29" s="21"/>
      <c r="AA29" s="22"/>
      <c r="AB29" s="22"/>
      <c r="AC29" s="22"/>
      <c r="AD29" s="23"/>
      <c r="AE29" s="21"/>
      <c r="AF29" s="22"/>
      <c r="AG29" s="22"/>
      <c r="AH29" s="22"/>
      <c r="AI29" s="23"/>
      <c r="AJ29" s="21"/>
      <c r="AK29" s="22"/>
      <c r="AL29" s="22"/>
      <c r="AM29" s="22"/>
      <c r="AN29" s="23"/>
      <c r="AO29" s="21"/>
      <c r="AP29" s="22"/>
      <c r="AQ29" s="22"/>
      <c r="AR29" s="22"/>
      <c r="AS29" s="23"/>
      <c r="AT29" t="str">
        <f t="array" ref="AT29">IF(SUM(1*(P29:AS29=INDEX(o_c,ROW()-13,)))=30,"C","")</f>
        <v/>
      </c>
    </row>
    <row r="30" spans="1:48" x14ac:dyDescent="0.25">
      <c r="A30">
        <f t="array" aca="1" ref="A30" ca="1">IFERROR(INDEX(FREQUENCY(IF(INDEX(o_c,ROW()-ROUNDUP(ROWS(o_c)/2,0),),COLUMN(o_c)),IF(INDEX(o_c,ROW()-ROUNDUP(ROWS(o_c)/2,0),),0,COLUMN(o_c))),INDEX(SMALL(IF(FREQUENCY(IF(INDEX(o_c,ROW()-ROUNDUP(ROWS(o_c)/2,0),),COLUMN(o_c)),IF(INDEX(o_c,ROW()-ROUNDUP(ROWS(o_c)/2,0),),0,COLUMN(o_c)))&gt;0,ROW(INDIRECT("1:"&amp;COLUMNS(o_c)+1))),ROW(INDIRECT("1:"&amp;COLUMNS(o_c)+1))),COLUMN())),"")</f>
        <v>1</v>
      </c>
      <c r="B30">
        <f t="array" aca="1" ref="B30" ca="1">IFERROR(INDEX(FREQUENCY(IF(INDEX(o_c,ROW()-ROUNDUP(ROWS(o_c)/2,0),),COLUMN(o_c)),IF(INDEX(o_c,ROW()-ROUNDUP(ROWS(o_c)/2,0),),0,COLUMN(o_c))),INDEX(SMALL(IF(FREQUENCY(IF(INDEX(o_c,ROW()-ROUNDUP(ROWS(o_c)/2,0),),COLUMN(o_c)),IF(INDEX(o_c,ROW()-ROUNDUP(ROWS(o_c)/2,0),),0,COLUMN(o_c)))&gt;0,ROW(INDIRECT("1:"&amp;COLUMNS(o_c)+1))),ROW(INDIRECT("1:"&amp;COLUMNS(o_c)+1))),COLUMN())),"")</f>
        <v>2</v>
      </c>
      <c r="C30">
        <f t="array" aca="1" ref="C30" ca="1">IFERROR(INDEX(FREQUENCY(IF(INDEX(o_c,ROW()-ROUNDUP(ROWS(o_c)/2,0),),COLUMN(o_c)),IF(INDEX(o_c,ROW()-ROUNDUP(ROWS(o_c)/2,0),),0,COLUMN(o_c))),INDEX(SMALL(IF(FREQUENCY(IF(INDEX(o_c,ROW()-ROUNDUP(ROWS(o_c)/2,0),),COLUMN(o_c)),IF(INDEX(o_c,ROW()-ROUNDUP(ROWS(o_c)/2,0),),0,COLUMN(o_c)))&gt;0,ROW(INDIRECT("1:"&amp;COLUMNS(o_c)+1))),ROW(INDIRECT("1:"&amp;COLUMNS(o_c)+1))),COLUMN())),"")</f>
        <v>1</v>
      </c>
      <c r="D30">
        <f t="array" aca="1" ref="D30" ca="1">IFERROR(INDEX(FREQUENCY(IF(INDEX(o_c,ROW()-ROUNDUP(ROWS(o_c)/2,0),),COLUMN(o_c)),IF(INDEX(o_c,ROW()-ROUNDUP(ROWS(o_c)/2,0),),0,COLUMN(o_c))),INDEX(SMALL(IF(FREQUENCY(IF(INDEX(o_c,ROW()-ROUNDUP(ROWS(o_c)/2,0),),COLUMN(o_c)),IF(INDEX(o_c,ROW()-ROUNDUP(ROWS(o_c)/2,0),),0,COLUMN(o_c)))&gt;0,ROW(INDIRECT("1:"&amp;COLUMNS(o_c)+1))),ROW(INDIRECT("1:"&amp;COLUMNS(o_c)+1))),COLUMN())),"")</f>
        <v>2</v>
      </c>
      <c r="E30">
        <f t="array" aca="1" ref="E30" ca="1">IFERROR(INDEX(FREQUENCY(IF(INDEX(o_c,ROW()-ROUNDUP(ROWS(o_c)/2,0),),COLUMN(o_c)),IF(INDEX(o_c,ROW()-ROUNDUP(ROWS(o_c)/2,0),),0,COLUMN(o_c))),INDEX(SMALL(IF(FREQUENCY(IF(INDEX(o_c,ROW()-ROUNDUP(ROWS(o_c)/2,0),),COLUMN(o_c)),IF(INDEX(o_c,ROW()-ROUNDUP(ROWS(o_c)/2,0),),0,COLUMN(o_c)))&gt;0,ROW(INDIRECT("1:"&amp;COLUMNS(o_c)+1))),ROW(INDIRECT("1:"&amp;COLUMNS(o_c)+1))),COLUMN())),"")</f>
        <v>1</v>
      </c>
      <c r="F30">
        <f t="array" aca="1" ref="F30" ca="1">IFERROR(INDEX(FREQUENCY(IF(INDEX(o_c,ROW()-ROUNDUP(ROWS(o_c)/2,0),),COLUMN(o_c)),IF(INDEX(o_c,ROW()-ROUNDUP(ROWS(o_c)/2,0),),0,COLUMN(o_c))),INDEX(SMALL(IF(FREQUENCY(IF(INDEX(o_c,ROW()-ROUNDUP(ROWS(o_c)/2,0),),COLUMN(o_c)),IF(INDEX(o_c,ROW()-ROUNDUP(ROWS(o_c)/2,0),),0,COLUMN(o_c)))&gt;0,ROW(INDIRECT("1:"&amp;COLUMNS(o_c)+1))),ROW(INDIRECT("1:"&amp;COLUMNS(o_c)+1))),COLUMN())),"")</f>
        <v>1</v>
      </c>
      <c r="G30">
        <f t="array" aca="1" ref="G30" ca="1">IFERROR(INDEX(FREQUENCY(IF(INDEX(o_c,ROW()-ROUNDUP(ROWS(o_c)/2,0),),COLUMN(o_c)),IF(INDEX(o_c,ROW()-ROUNDUP(ROWS(o_c)/2,0),),0,COLUMN(o_c))),INDEX(SMALL(IF(FREQUENCY(IF(INDEX(o_c,ROW()-ROUNDUP(ROWS(o_c)/2,0),),COLUMN(o_c)),IF(INDEX(o_c,ROW()-ROUNDUP(ROWS(o_c)/2,0),),0,COLUMN(o_c)))&gt;0,ROW(INDIRECT("1:"&amp;COLUMNS(o_c)+1))),ROW(INDIRECT("1:"&amp;COLUMNS(o_c)+1))),COLUMN())),"")</f>
        <v>1</v>
      </c>
      <c r="H30">
        <f t="array" aca="1" ref="H30" ca="1">IFERROR(INDEX(FREQUENCY(IF(INDEX(o_c,ROW()-ROUNDUP(ROWS(o_c)/2,0),),COLUMN(o_c)),IF(INDEX(o_c,ROW()-ROUNDUP(ROWS(o_c)/2,0),),0,COLUMN(o_c))),INDEX(SMALL(IF(FREQUENCY(IF(INDEX(o_c,ROW()-ROUNDUP(ROWS(o_c)/2,0),),COLUMN(o_c)),IF(INDEX(o_c,ROW()-ROUNDUP(ROWS(o_c)/2,0),),0,COLUMN(o_c)))&gt;0,ROW(INDIRECT("1:"&amp;COLUMNS(o_c)+1))),ROW(INDIRECT("1:"&amp;COLUMNS(o_c)+1))),COLUMN())),"")</f>
        <v>5</v>
      </c>
      <c r="I30">
        <f t="array" aca="1" ref="I30" ca="1">IFERROR(INDEX(FREQUENCY(IF(INDEX(o_c,ROW()-ROUNDUP(ROWS(o_c)/2,0),),COLUMN(o_c)),IF(INDEX(o_c,ROW()-ROUNDUP(ROWS(o_c)/2,0),),0,COLUMN(o_c))),INDEX(SMALL(IF(FREQUENCY(IF(INDEX(o_c,ROW()-ROUNDUP(ROWS(o_c)/2,0),),COLUMN(o_c)),IF(INDEX(o_c,ROW()-ROUNDUP(ROWS(o_c)/2,0),),0,COLUMN(o_c)))&gt;0,ROW(INDIRECT("1:"&amp;COLUMNS(o_c)+1))),ROW(INDIRECT("1:"&amp;COLUMNS(o_c)+1))),COLUMN())),"")</f>
        <v>1</v>
      </c>
      <c r="J30" t="str">
        <f t="array" aca="1" ref="J30" ca="1">IFERROR(INDEX(FREQUENCY(IF(INDEX(o_c,ROW()-ROUNDUP(ROWS(o_c)/2,0),),COLUMN(o_c)),IF(INDEX(o_c,ROW()-ROUNDUP(ROWS(o_c)/2,0),),0,COLUMN(o_c))),INDEX(SMALL(IF(FREQUENCY(IF(INDEX(o_c,ROW()-ROUNDUP(ROWS(o_c)/2,0),),COLUMN(o_c)),IF(INDEX(o_c,ROW()-ROUNDUP(ROWS(o_c)/2,0),),0,COLUMN(o_c)))&gt;0,ROW(INDIRECT("1:"&amp;COLUMNS(o_c)+1))),ROW(INDIRECT("1:"&amp;COLUMNS(o_c)+1))),COLUMN())),"")</f>
        <v/>
      </c>
      <c r="K30" t="str">
        <f t="array" aca="1" ref="K30" ca="1">IFERROR(INDEX(FREQUENCY(IF(INDEX(o_c,ROW()-ROUNDUP(ROWS(o_c)/2,0),),COLUMN(o_c)),IF(INDEX(o_c,ROW()-ROUNDUP(ROWS(o_c)/2,0),),0,COLUMN(o_c))),INDEX(SMALL(IF(FREQUENCY(IF(INDEX(o_c,ROW()-ROUNDUP(ROWS(o_c)/2,0),),COLUMN(o_c)),IF(INDEX(o_c,ROW()-ROUNDUP(ROWS(o_c)/2,0),),0,COLUMN(o_c)))&gt;0,ROW(INDIRECT("1:"&amp;COLUMNS(o_c)+1))),ROW(INDIRECT("1:"&amp;COLUMNS(o_c)+1))),COLUMN())),"")</f>
        <v/>
      </c>
      <c r="L30" t="str">
        <f t="array" aca="1" ref="L30" ca="1">IFERROR(INDEX(FREQUENCY(IF(INDEX(o_c,ROW()-ROUNDUP(ROWS(o_c)/2,0),),COLUMN(o_c)),IF(INDEX(o_c,ROW()-ROUNDUP(ROWS(o_c)/2,0),),0,COLUMN(o_c))),INDEX(SMALL(IF(FREQUENCY(IF(INDEX(o_c,ROW()-ROUNDUP(ROWS(o_c)/2,0),),COLUMN(o_c)),IF(INDEX(o_c,ROW()-ROUNDUP(ROWS(o_c)/2,0),),0,COLUMN(o_c)))&gt;0,ROW(INDIRECT("1:"&amp;COLUMNS(o_c)+1))),ROW(INDIRECT("1:"&amp;COLUMNS(o_c)+1))),COLUMN())),"")</f>
        <v/>
      </c>
      <c r="M30" t="str">
        <f t="array" aca="1" ref="M30" ca="1">IFERROR(INDEX(FREQUENCY(IF(INDEX(o_c,ROW()-ROUNDUP(ROWS(o_c)/2,0),),COLUMN(o_c)),IF(INDEX(o_c,ROW()-ROUNDUP(ROWS(o_c)/2,0),),0,COLUMN(o_c))),INDEX(SMALL(IF(FREQUENCY(IF(INDEX(o_c,ROW()-ROUNDUP(ROWS(o_c)/2,0),),COLUMN(o_c)),IF(INDEX(o_c,ROW()-ROUNDUP(ROWS(o_c)/2,0),),0,COLUMN(o_c)))&gt;0,ROW(INDIRECT("1:"&amp;COLUMNS(o_c)+1))),ROW(INDIRECT("1:"&amp;COLUMNS(o_c)+1))),COLUMN())),"")</f>
        <v/>
      </c>
      <c r="N30" t="str">
        <f t="array" aca="1" ref="N30" ca="1">IFERROR(INDEX(FREQUENCY(IF(INDEX(o_c,ROW()-ROUNDUP(ROWS(o_c)/2,0),),COLUMN(o_c)),IF(INDEX(o_c,ROW()-ROUNDUP(ROWS(o_c)/2,0),),0,COLUMN(o_c))),INDEX(SMALL(IF(FREQUENCY(IF(INDEX(o_c,ROW()-ROUNDUP(ROWS(o_c)/2,0),),COLUMN(o_c)),IF(INDEX(o_c,ROW()-ROUNDUP(ROWS(o_c)/2,0),),0,COLUMN(o_c)))&gt;0,ROW(INDIRECT("1:"&amp;COLUMNS(o_c)+1))),ROW(INDIRECT("1:"&amp;COLUMNS(o_c)+1))),COLUMN())),"")</f>
        <v/>
      </c>
      <c r="O30" t="str">
        <f t="array" aca="1" ref="O30" ca="1">IFERROR(INDEX(FREQUENCY(IF(INDEX(o_c,ROW()-ROUNDUP(ROWS(o_c)/2,0),),COLUMN(o_c)),IF(INDEX(o_c,ROW()-ROUNDUP(ROWS(o_c)/2,0),),0,COLUMN(o_c))),INDEX(SMALL(IF(FREQUENCY(IF(INDEX(o_c,ROW()-ROUNDUP(ROWS(o_c)/2,0),),COLUMN(o_c)),IF(INDEX(o_c,ROW()-ROUNDUP(ROWS(o_c)/2,0),),0,COLUMN(o_c)))&gt;0,ROW(INDIRECT("1:"&amp;COLUMNS(o_c)+1))),ROW(INDIRECT("1:"&amp;COLUMNS(o_c)+1))),COLUMN())),"")</f>
        <v/>
      </c>
      <c r="P30" s="24"/>
      <c r="Q30" s="25"/>
      <c r="R30" s="25"/>
      <c r="S30" s="25"/>
      <c r="T30" s="26"/>
      <c r="U30" s="24"/>
      <c r="V30" s="25"/>
      <c r="W30" s="25"/>
      <c r="X30" s="25"/>
      <c r="Y30" s="26"/>
      <c r="Z30" s="24"/>
      <c r="AA30" s="25"/>
      <c r="AB30" s="25"/>
      <c r="AC30" s="25"/>
      <c r="AD30" s="26"/>
      <c r="AE30" s="24"/>
      <c r="AF30" s="25"/>
      <c r="AG30" s="25"/>
      <c r="AH30" s="25"/>
      <c r="AI30" s="26"/>
      <c r="AJ30" s="24"/>
      <c r="AK30" s="25"/>
      <c r="AL30" s="25"/>
      <c r="AM30" s="25"/>
      <c r="AN30" s="26"/>
      <c r="AO30" s="24"/>
      <c r="AP30" s="25"/>
      <c r="AQ30" s="25"/>
      <c r="AR30" s="25"/>
      <c r="AS30" s="26"/>
      <c r="AT30" t="str">
        <f t="array" ref="AT30">IF(SUM(1*(P30:AS30=INDEX(o_c,ROW()-13,)))=30,"C","")</f>
        <v/>
      </c>
    </row>
    <row r="31" spans="1:48" x14ac:dyDescent="0.25">
      <c r="A31">
        <f t="array" aca="1" ref="A31" ca="1">IFERROR(INDEX(FREQUENCY(IF(INDEX(o_c,ROW()-ROUNDUP(ROWS(o_c)/2,0),),COLUMN(o_c)),IF(INDEX(o_c,ROW()-ROUNDUP(ROWS(o_c)/2,0),),0,COLUMN(o_c))),INDEX(SMALL(IF(FREQUENCY(IF(INDEX(o_c,ROW()-ROUNDUP(ROWS(o_c)/2,0),),COLUMN(o_c)),IF(INDEX(o_c,ROW()-ROUNDUP(ROWS(o_c)/2,0),),0,COLUMN(o_c)))&gt;0,ROW(INDIRECT("1:"&amp;COLUMNS(o_c)+1))),ROW(INDIRECT("1:"&amp;COLUMNS(o_c)+1))),COLUMN())),"")</f>
        <v>1</v>
      </c>
      <c r="B31">
        <f t="array" aca="1" ref="B31" ca="1">IFERROR(INDEX(FREQUENCY(IF(INDEX(o_c,ROW()-ROUNDUP(ROWS(o_c)/2,0),),COLUMN(o_c)),IF(INDEX(o_c,ROW()-ROUNDUP(ROWS(o_c)/2,0),),0,COLUMN(o_c))),INDEX(SMALL(IF(FREQUENCY(IF(INDEX(o_c,ROW()-ROUNDUP(ROWS(o_c)/2,0),),COLUMN(o_c)),IF(INDEX(o_c,ROW()-ROUNDUP(ROWS(o_c)/2,0),),0,COLUMN(o_c)))&gt;0,ROW(INDIRECT("1:"&amp;COLUMNS(o_c)+1))),ROW(INDIRECT("1:"&amp;COLUMNS(o_c)+1))),COLUMN())),"")</f>
        <v>5</v>
      </c>
      <c r="C31">
        <f t="array" aca="1" ref="C31" ca="1">IFERROR(INDEX(FREQUENCY(IF(INDEX(o_c,ROW()-ROUNDUP(ROWS(o_c)/2,0),),COLUMN(o_c)),IF(INDEX(o_c,ROW()-ROUNDUP(ROWS(o_c)/2,0),),0,COLUMN(o_c))),INDEX(SMALL(IF(FREQUENCY(IF(INDEX(o_c,ROW()-ROUNDUP(ROWS(o_c)/2,0),),COLUMN(o_c)),IF(INDEX(o_c,ROW()-ROUNDUP(ROWS(o_c)/2,0),),0,COLUMN(o_c)))&gt;0,ROW(INDIRECT("1:"&amp;COLUMNS(o_c)+1))),ROW(INDIRECT("1:"&amp;COLUMNS(o_c)+1))),COLUMN())),"")</f>
        <v>1</v>
      </c>
      <c r="D31">
        <f t="array" aca="1" ref="D31" ca="1">IFERROR(INDEX(FREQUENCY(IF(INDEX(o_c,ROW()-ROUNDUP(ROWS(o_c)/2,0),),COLUMN(o_c)),IF(INDEX(o_c,ROW()-ROUNDUP(ROWS(o_c)/2,0),),0,COLUMN(o_c))),INDEX(SMALL(IF(FREQUENCY(IF(INDEX(o_c,ROW()-ROUNDUP(ROWS(o_c)/2,0),),COLUMN(o_c)),IF(INDEX(o_c,ROW()-ROUNDUP(ROWS(o_c)/2,0),),0,COLUMN(o_c)))&gt;0,ROW(INDIRECT("1:"&amp;COLUMNS(o_c)+1))),ROW(INDIRECT("1:"&amp;COLUMNS(o_c)+1))),COLUMN())),"")</f>
        <v>2</v>
      </c>
      <c r="E31">
        <f t="array" aca="1" ref="E31" ca="1">IFERROR(INDEX(FREQUENCY(IF(INDEX(o_c,ROW()-ROUNDUP(ROWS(o_c)/2,0),),COLUMN(o_c)),IF(INDEX(o_c,ROW()-ROUNDUP(ROWS(o_c)/2,0),),0,COLUMN(o_c))),INDEX(SMALL(IF(FREQUENCY(IF(INDEX(o_c,ROW()-ROUNDUP(ROWS(o_c)/2,0),),COLUMN(o_c)),IF(INDEX(o_c,ROW()-ROUNDUP(ROWS(o_c)/2,0),),0,COLUMN(o_c)))&gt;0,ROW(INDIRECT("1:"&amp;COLUMNS(o_c)+1))),ROW(INDIRECT("1:"&amp;COLUMNS(o_c)+1))),COLUMN())),"")</f>
        <v>2</v>
      </c>
      <c r="F31">
        <f t="array" aca="1" ref="F31" ca="1">IFERROR(INDEX(FREQUENCY(IF(INDEX(o_c,ROW()-ROUNDUP(ROWS(o_c)/2,0),),COLUMN(o_c)),IF(INDEX(o_c,ROW()-ROUNDUP(ROWS(o_c)/2,0),),0,COLUMN(o_c))),INDEX(SMALL(IF(FREQUENCY(IF(INDEX(o_c,ROW()-ROUNDUP(ROWS(o_c)/2,0),),COLUMN(o_c)),IF(INDEX(o_c,ROW()-ROUNDUP(ROWS(o_c)/2,0),),0,COLUMN(o_c)))&gt;0,ROW(INDIRECT("1:"&amp;COLUMNS(o_c)+1))),ROW(INDIRECT("1:"&amp;COLUMNS(o_c)+1))),COLUMN())),"")</f>
        <v>2</v>
      </c>
      <c r="G31">
        <f t="array" aca="1" ref="G31" ca="1">IFERROR(INDEX(FREQUENCY(IF(INDEX(o_c,ROW()-ROUNDUP(ROWS(o_c)/2,0),),COLUMN(o_c)),IF(INDEX(o_c,ROW()-ROUNDUP(ROWS(o_c)/2,0),),0,COLUMN(o_c))),INDEX(SMALL(IF(FREQUENCY(IF(INDEX(o_c,ROW()-ROUNDUP(ROWS(o_c)/2,0),),COLUMN(o_c)),IF(INDEX(o_c,ROW()-ROUNDUP(ROWS(o_c)/2,0),),0,COLUMN(o_c)))&gt;0,ROW(INDIRECT("1:"&amp;COLUMNS(o_c)+1))),ROW(INDIRECT("1:"&amp;COLUMNS(o_c)+1))),COLUMN())),"")</f>
        <v>1</v>
      </c>
      <c r="H31">
        <f t="array" aca="1" ref="H31" ca="1">IFERROR(INDEX(FREQUENCY(IF(INDEX(o_c,ROW()-ROUNDUP(ROWS(o_c)/2,0),),COLUMN(o_c)),IF(INDEX(o_c,ROW()-ROUNDUP(ROWS(o_c)/2,0),),0,COLUMN(o_c))),INDEX(SMALL(IF(FREQUENCY(IF(INDEX(o_c,ROW()-ROUNDUP(ROWS(o_c)/2,0),),COLUMN(o_c)),IF(INDEX(o_c,ROW()-ROUNDUP(ROWS(o_c)/2,0),),0,COLUMN(o_c)))&gt;0,ROW(INDIRECT("1:"&amp;COLUMNS(o_c)+1))),ROW(INDIRECT("1:"&amp;COLUMNS(o_c)+1))),COLUMN())),"")</f>
        <v>4</v>
      </c>
      <c r="I31">
        <f t="array" aca="1" ref="I31" ca="1">IFERROR(INDEX(FREQUENCY(IF(INDEX(o_c,ROW()-ROUNDUP(ROWS(o_c)/2,0),),COLUMN(o_c)),IF(INDEX(o_c,ROW()-ROUNDUP(ROWS(o_c)/2,0),),0,COLUMN(o_c))),INDEX(SMALL(IF(FREQUENCY(IF(INDEX(o_c,ROW()-ROUNDUP(ROWS(o_c)/2,0),),COLUMN(o_c)),IF(INDEX(o_c,ROW()-ROUNDUP(ROWS(o_c)/2,0),),0,COLUMN(o_c)))&gt;0,ROW(INDIRECT("1:"&amp;COLUMNS(o_c)+1))),ROW(INDIRECT("1:"&amp;COLUMNS(o_c)+1))),COLUMN())),"")</f>
        <v>1</v>
      </c>
      <c r="J31" t="str">
        <f t="array" aca="1" ref="J31" ca="1">IFERROR(INDEX(FREQUENCY(IF(INDEX(o_c,ROW()-ROUNDUP(ROWS(o_c)/2,0),),COLUMN(o_c)),IF(INDEX(o_c,ROW()-ROUNDUP(ROWS(o_c)/2,0),),0,COLUMN(o_c))),INDEX(SMALL(IF(FREQUENCY(IF(INDEX(o_c,ROW()-ROUNDUP(ROWS(o_c)/2,0),),COLUMN(o_c)),IF(INDEX(o_c,ROW()-ROUNDUP(ROWS(o_c)/2,0),),0,COLUMN(o_c)))&gt;0,ROW(INDIRECT("1:"&amp;COLUMNS(o_c)+1))),ROW(INDIRECT("1:"&amp;COLUMNS(o_c)+1))),COLUMN())),"")</f>
        <v/>
      </c>
      <c r="K31" t="str">
        <f t="array" aca="1" ref="K31" ca="1">IFERROR(INDEX(FREQUENCY(IF(INDEX(o_c,ROW()-ROUNDUP(ROWS(o_c)/2,0),),COLUMN(o_c)),IF(INDEX(o_c,ROW()-ROUNDUP(ROWS(o_c)/2,0),),0,COLUMN(o_c))),INDEX(SMALL(IF(FREQUENCY(IF(INDEX(o_c,ROW()-ROUNDUP(ROWS(o_c)/2,0),),COLUMN(o_c)),IF(INDEX(o_c,ROW()-ROUNDUP(ROWS(o_c)/2,0),),0,COLUMN(o_c)))&gt;0,ROW(INDIRECT("1:"&amp;COLUMNS(o_c)+1))),ROW(INDIRECT("1:"&amp;COLUMNS(o_c)+1))),COLUMN())),"")</f>
        <v/>
      </c>
      <c r="L31" t="str">
        <f t="array" aca="1" ref="L31" ca="1">IFERROR(INDEX(FREQUENCY(IF(INDEX(o_c,ROW()-ROUNDUP(ROWS(o_c)/2,0),),COLUMN(o_c)),IF(INDEX(o_c,ROW()-ROUNDUP(ROWS(o_c)/2,0),),0,COLUMN(o_c))),INDEX(SMALL(IF(FREQUENCY(IF(INDEX(o_c,ROW()-ROUNDUP(ROWS(o_c)/2,0),),COLUMN(o_c)),IF(INDEX(o_c,ROW()-ROUNDUP(ROWS(o_c)/2,0),),0,COLUMN(o_c)))&gt;0,ROW(INDIRECT("1:"&amp;COLUMNS(o_c)+1))),ROW(INDIRECT("1:"&amp;COLUMNS(o_c)+1))),COLUMN())),"")</f>
        <v/>
      </c>
      <c r="M31" t="str">
        <f t="array" aca="1" ref="M31" ca="1">IFERROR(INDEX(FREQUENCY(IF(INDEX(o_c,ROW()-ROUNDUP(ROWS(o_c)/2,0),),COLUMN(o_c)),IF(INDEX(o_c,ROW()-ROUNDUP(ROWS(o_c)/2,0),),0,COLUMN(o_c))),INDEX(SMALL(IF(FREQUENCY(IF(INDEX(o_c,ROW()-ROUNDUP(ROWS(o_c)/2,0),),COLUMN(o_c)),IF(INDEX(o_c,ROW()-ROUNDUP(ROWS(o_c)/2,0),),0,COLUMN(o_c)))&gt;0,ROW(INDIRECT("1:"&amp;COLUMNS(o_c)+1))),ROW(INDIRECT("1:"&amp;COLUMNS(o_c)+1))),COLUMN())),"")</f>
        <v/>
      </c>
      <c r="N31" t="str">
        <f t="array" aca="1" ref="N31" ca="1">IFERROR(INDEX(FREQUENCY(IF(INDEX(o_c,ROW()-ROUNDUP(ROWS(o_c)/2,0),),COLUMN(o_c)),IF(INDEX(o_c,ROW()-ROUNDUP(ROWS(o_c)/2,0),),0,COLUMN(o_c))),INDEX(SMALL(IF(FREQUENCY(IF(INDEX(o_c,ROW()-ROUNDUP(ROWS(o_c)/2,0),),COLUMN(o_c)),IF(INDEX(o_c,ROW()-ROUNDUP(ROWS(o_c)/2,0),),0,COLUMN(o_c)))&gt;0,ROW(INDIRECT("1:"&amp;COLUMNS(o_c)+1))),ROW(INDIRECT("1:"&amp;COLUMNS(o_c)+1))),COLUMN())),"")</f>
        <v/>
      </c>
      <c r="O31" t="str">
        <f t="array" aca="1" ref="O31" ca="1">IFERROR(INDEX(FREQUENCY(IF(INDEX(o_c,ROW()-ROUNDUP(ROWS(o_c)/2,0),),COLUMN(o_c)),IF(INDEX(o_c,ROW()-ROUNDUP(ROWS(o_c)/2,0),),0,COLUMN(o_c))),INDEX(SMALL(IF(FREQUENCY(IF(INDEX(o_c,ROW()-ROUNDUP(ROWS(o_c)/2,0),),COLUMN(o_c)),IF(INDEX(o_c,ROW()-ROUNDUP(ROWS(o_c)/2,0),),0,COLUMN(o_c)))&gt;0,ROW(INDIRECT("1:"&amp;COLUMNS(o_c)+1))),ROW(INDIRECT("1:"&amp;COLUMNS(o_c)+1))),COLUMN())),"")</f>
        <v/>
      </c>
      <c r="P31" s="24"/>
      <c r="Q31" s="25"/>
      <c r="R31" s="25"/>
      <c r="S31" s="25"/>
      <c r="T31" s="26"/>
      <c r="U31" s="24"/>
      <c r="V31" s="25"/>
      <c r="W31" s="25"/>
      <c r="X31" s="25"/>
      <c r="Y31" s="26"/>
      <c r="Z31" s="24"/>
      <c r="AA31" s="25"/>
      <c r="AB31" s="25"/>
      <c r="AC31" s="25"/>
      <c r="AD31" s="26"/>
      <c r="AE31" s="24"/>
      <c r="AF31" s="25"/>
      <c r="AG31" s="25"/>
      <c r="AH31" s="25"/>
      <c r="AI31" s="26"/>
      <c r="AJ31" s="24"/>
      <c r="AK31" s="25"/>
      <c r="AL31" s="25"/>
      <c r="AM31" s="25"/>
      <c r="AN31" s="26"/>
      <c r="AO31" s="24"/>
      <c r="AP31" s="25"/>
      <c r="AQ31" s="25"/>
      <c r="AR31" s="25"/>
      <c r="AS31" s="26"/>
      <c r="AT31" t="str">
        <f t="array" ref="AT31">IF(SUM(1*(P31:AS31=INDEX(o_c,ROW()-13,)))=30,"C","")</f>
        <v/>
      </c>
    </row>
    <row r="32" spans="1:48" x14ac:dyDescent="0.25">
      <c r="A32">
        <f t="array" aca="1" ref="A32" ca="1">IFERROR(INDEX(FREQUENCY(IF(INDEX(o_c,ROW()-ROUNDUP(ROWS(o_c)/2,0),),COLUMN(o_c)),IF(INDEX(o_c,ROW()-ROUNDUP(ROWS(o_c)/2,0),),0,COLUMN(o_c))),INDEX(SMALL(IF(FREQUENCY(IF(INDEX(o_c,ROW()-ROUNDUP(ROWS(o_c)/2,0),),COLUMN(o_c)),IF(INDEX(o_c,ROW()-ROUNDUP(ROWS(o_c)/2,0),),0,COLUMN(o_c)))&gt;0,ROW(INDIRECT("1:"&amp;COLUMNS(o_c)+1))),ROW(INDIRECT("1:"&amp;COLUMNS(o_c)+1))),COLUMN())),"")</f>
        <v>2</v>
      </c>
      <c r="B32">
        <f t="array" aca="1" ref="B32" ca="1">IFERROR(INDEX(FREQUENCY(IF(INDEX(o_c,ROW()-ROUNDUP(ROWS(o_c)/2,0),),COLUMN(o_c)),IF(INDEX(o_c,ROW()-ROUNDUP(ROWS(o_c)/2,0),),0,COLUMN(o_c))),INDEX(SMALL(IF(FREQUENCY(IF(INDEX(o_c,ROW()-ROUNDUP(ROWS(o_c)/2,0),),COLUMN(o_c)),IF(INDEX(o_c,ROW()-ROUNDUP(ROWS(o_c)/2,0),),0,COLUMN(o_c)))&gt;0,ROW(INDIRECT("1:"&amp;COLUMNS(o_c)+1))),ROW(INDIRECT("1:"&amp;COLUMNS(o_c)+1))),COLUMN())),"")</f>
        <v>2</v>
      </c>
      <c r="C32">
        <f t="array" aca="1" ref="C32" ca="1">IFERROR(INDEX(FREQUENCY(IF(INDEX(o_c,ROW()-ROUNDUP(ROWS(o_c)/2,0),),COLUMN(o_c)),IF(INDEX(o_c,ROW()-ROUNDUP(ROWS(o_c)/2,0),),0,COLUMN(o_c))),INDEX(SMALL(IF(FREQUENCY(IF(INDEX(o_c,ROW()-ROUNDUP(ROWS(o_c)/2,0),),COLUMN(o_c)),IF(INDEX(o_c,ROW()-ROUNDUP(ROWS(o_c)/2,0),),0,COLUMN(o_c)))&gt;0,ROW(INDIRECT("1:"&amp;COLUMNS(o_c)+1))),ROW(INDIRECT("1:"&amp;COLUMNS(o_c)+1))),COLUMN())),"")</f>
        <v>14</v>
      </c>
      <c r="D32">
        <f t="array" aca="1" ref="D32" ca="1">IFERROR(INDEX(FREQUENCY(IF(INDEX(o_c,ROW()-ROUNDUP(ROWS(o_c)/2,0),),COLUMN(o_c)),IF(INDEX(o_c,ROW()-ROUNDUP(ROWS(o_c)/2,0),),0,COLUMN(o_c))),INDEX(SMALL(IF(FREQUENCY(IF(INDEX(o_c,ROW()-ROUNDUP(ROWS(o_c)/2,0),),COLUMN(o_c)),IF(INDEX(o_c,ROW()-ROUNDUP(ROWS(o_c)/2,0),),0,COLUMN(o_c)))&gt;0,ROW(INDIRECT("1:"&amp;COLUMNS(o_c)+1))),ROW(INDIRECT("1:"&amp;COLUMNS(o_c)+1))),COLUMN())),"")</f>
        <v>1</v>
      </c>
      <c r="E32">
        <f t="array" aca="1" ref="E32" ca="1">IFERROR(INDEX(FREQUENCY(IF(INDEX(o_c,ROW()-ROUNDUP(ROWS(o_c)/2,0),),COLUMN(o_c)),IF(INDEX(o_c,ROW()-ROUNDUP(ROWS(o_c)/2,0),),0,COLUMN(o_c))),INDEX(SMALL(IF(FREQUENCY(IF(INDEX(o_c,ROW()-ROUNDUP(ROWS(o_c)/2,0),),COLUMN(o_c)),IF(INDEX(o_c,ROW()-ROUNDUP(ROWS(o_c)/2,0),),0,COLUMN(o_c)))&gt;0,ROW(INDIRECT("1:"&amp;COLUMNS(o_c)+1))),ROW(INDIRECT("1:"&amp;COLUMNS(o_c)+1))),COLUMN())),"")</f>
        <v>1</v>
      </c>
      <c r="F32" t="str">
        <f t="array" aca="1" ref="F32" ca="1">IFERROR(INDEX(FREQUENCY(IF(INDEX(o_c,ROW()-ROUNDUP(ROWS(o_c)/2,0),),COLUMN(o_c)),IF(INDEX(o_c,ROW()-ROUNDUP(ROWS(o_c)/2,0),),0,COLUMN(o_c))),INDEX(SMALL(IF(FREQUENCY(IF(INDEX(o_c,ROW()-ROUNDUP(ROWS(o_c)/2,0),),COLUMN(o_c)),IF(INDEX(o_c,ROW()-ROUNDUP(ROWS(o_c)/2,0),),0,COLUMN(o_c)))&gt;0,ROW(INDIRECT("1:"&amp;COLUMNS(o_c)+1))),ROW(INDIRECT("1:"&amp;COLUMNS(o_c)+1))),COLUMN())),"")</f>
        <v/>
      </c>
      <c r="G32" t="str">
        <f t="array" aca="1" ref="G32" ca="1">IFERROR(INDEX(FREQUENCY(IF(INDEX(o_c,ROW()-ROUNDUP(ROWS(o_c)/2,0),),COLUMN(o_c)),IF(INDEX(o_c,ROW()-ROUNDUP(ROWS(o_c)/2,0),),0,COLUMN(o_c))),INDEX(SMALL(IF(FREQUENCY(IF(INDEX(o_c,ROW()-ROUNDUP(ROWS(o_c)/2,0),),COLUMN(o_c)),IF(INDEX(o_c,ROW()-ROUNDUP(ROWS(o_c)/2,0),),0,COLUMN(o_c)))&gt;0,ROW(INDIRECT("1:"&amp;COLUMNS(o_c)+1))),ROW(INDIRECT("1:"&amp;COLUMNS(o_c)+1))),COLUMN())),"")</f>
        <v/>
      </c>
      <c r="H32" t="str">
        <f t="array" aca="1" ref="H32" ca="1">IFERROR(INDEX(FREQUENCY(IF(INDEX(o_c,ROW()-ROUNDUP(ROWS(o_c)/2,0),),COLUMN(o_c)),IF(INDEX(o_c,ROW()-ROUNDUP(ROWS(o_c)/2,0),),0,COLUMN(o_c))),INDEX(SMALL(IF(FREQUENCY(IF(INDEX(o_c,ROW()-ROUNDUP(ROWS(o_c)/2,0),),COLUMN(o_c)),IF(INDEX(o_c,ROW()-ROUNDUP(ROWS(o_c)/2,0),),0,COLUMN(o_c)))&gt;0,ROW(INDIRECT("1:"&amp;COLUMNS(o_c)+1))),ROW(INDIRECT("1:"&amp;COLUMNS(o_c)+1))),COLUMN())),"")</f>
        <v/>
      </c>
      <c r="I32" t="str">
        <f t="array" aca="1" ref="I32" ca="1">IFERROR(INDEX(FREQUENCY(IF(INDEX(o_c,ROW()-ROUNDUP(ROWS(o_c)/2,0),),COLUMN(o_c)),IF(INDEX(o_c,ROW()-ROUNDUP(ROWS(o_c)/2,0),),0,COLUMN(o_c))),INDEX(SMALL(IF(FREQUENCY(IF(INDEX(o_c,ROW()-ROUNDUP(ROWS(o_c)/2,0),),COLUMN(o_c)),IF(INDEX(o_c,ROW()-ROUNDUP(ROWS(o_c)/2,0),),0,COLUMN(o_c)))&gt;0,ROW(INDIRECT("1:"&amp;COLUMNS(o_c)+1))),ROW(INDIRECT("1:"&amp;COLUMNS(o_c)+1))),COLUMN())),"")</f>
        <v/>
      </c>
      <c r="J32" t="str">
        <f t="array" aca="1" ref="J32" ca="1">IFERROR(INDEX(FREQUENCY(IF(INDEX(o_c,ROW()-ROUNDUP(ROWS(o_c)/2,0),),COLUMN(o_c)),IF(INDEX(o_c,ROW()-ROUNDUP(ROWS(o_c)/2,0),),0,COLUMN(o_c))),INDEX(SMALL(IF(FREQUENCY(IF(INDEX(o_c,ROW()-ROUNDUP(ROWS(o_c)/2,0),),COLUMN(o_c)),IF(INDEX(o_c,ROW()-ROUNDUP(ROWS(o_c)/2,0),),0,COLUMN(o_c)))&gt;0,ROW(INDIRECT("1:"&amp;COLUMNS(o_c)+1))),ROW(INDIRECT("1:"&amp;COLUMNS(o_c)+1))),COLUMN())),"")</f>
        <v/>
      </c>
      <c r="K32" t="str">
        <f t="array" aca="1" ref="K32" ca="1">IFERROR(INDEX(FREQUENCY(IF(INDEX(o_c,ROW()-ROUNDUP(ROWS(o_c)/2,0),),COLUMN(o_c)),IF(INDEX(o_c,ROW()-ROUNDUP(ROWS(o_c)/2,0),),0,COLUMN(o_c))),INDEX(SMALL(IF(FREQUENCY(IF(INDEX(o_c,ROW()-ROUNDUP(ROWS(o_c)/2,0),),COLUMN(o_c)),IF(INDEX(o_c,ROW()-ROUNDUP(ROWS(o_c)/2,0),),0,COLUMN(o_c)))&gt;0,ROW(INDIRECT("1:"&amp;COLUMNS(o_c)+1))),ROW(INDIRECT("1:"&amp;COLUMNS(o_c)+1))),COLUMN())),"")</f>
        <v/>
      </c>
      <c r="L32" t="str">
        <f t="array" aca="1" ref="L32" ca="1">IFERROR(INDEX(FREQUENCY(IF(INDEX(o_c,ROW()-ROUNDUP(ROWS(o_c)/2,0),),COLUMN(o_c)),IF(INDEX(o_c,ROW()-ROUNDUP(ROWS(o_c)/2,0),),0,COLUMN(o_c))),INDEX(SMALL(IF(FREQUENCY(IF(INDEX(o_c,ROW()-ROUNDUP(ROWS(o_c)/2,0),),COLUMN(o_c)),IF(INDEX(o_c,ROW()-ROUNDUP(ROWS(o_c)/2,0),),0,COLUMN(o_c)))&gt;0,ROW(INDIRECT("1:"&amp;COLUMNS(o_c)+1))),ROW(INDIRECT("1:"&amp;COLUMNS(o_c)+1))),COLUMN())),"")</f>
        <v/>
      </c>
      <c r="M32" t="str">
        <f t="array" aca="1" ref="M32" ca="1">IFERROR(INDEX(FREQUENCY(IF(INDEX(o_c,ROW()-ROUNDUP(ROWS(o_c)/2,0),),COLUMN(o_c)),IF(INDEX(o_c,ROW()-ROUNDUP(ROWS(o_c)/2,0),),0,COLUMN(o_c))),INDEX(SMALL(IF(FREQUENCY(IF(INDEX(o_c,ROW()-ROUNDUP(ROWS(o_c)/2,0),),COLUMN(o_c)),IF(INDEX(o_c,ROW()-ROUNDUP(ROWS(o_c)/2,0),),0,COLUMN(o_c)))&gt;0,ROW(INDIRECT("1:"&amp;COLUMNS(o_c)+1))),ROW(INDIRECT("1:"&amp;COLUMNS(o_c)+1))),COLUMN())),"")</f>
        <v/>
      </c>
      <c r="N32" t="str">
        <f t="array" aca="1" ref="N32" ca="1">IFERROR(INDEX(FREQUENCY(IF(INDEX(o_c,ROW()-ROUNDUP(ROWS(o_c)/2,0),),COLUMN(o_c)),IF(INDEX(o_c,ROW()-ROUNDUP(ROWS(o_c)/2,0),),0,COLUMN(o_c))),INDEX(SMALL(IF(FREQUENCY(IF(INDEX(o_c,ROW()-ROUNDUP(ROWS(o_c)/2,0),),COLUMN(o_c)),IF(INDEX(o_c,ROW()-ROUNDUP(ROWS(o_c)/2,0),),0,COLUMN(o_c)))&gt;0,ROW(INDIRECT("1:"&amp;COLUMNS(o_c)+1))),ROW(INDIRECT("1:"&amp;COLUMNS(o_c)+1))),COLUMN())),"")</f>
        <v/>
      </c>
      <c r="O32" t="str">
        <f t="array" aca="1" ref="O32" ca="1">IFERROR(INDEX(FREQUENCY(IF(INDEX(o_c,ROW()-ROUNDUP(ROWS(o_c)/2,0),),COLUMN(o_c)),IF(INDEX(o_c,ROW()-ROUNDUP(ROWS(o_c)/2,0),),0,COLUMN(o_c))),INDEX(SMALL(IF(FREQUENCY(IF(INDEX(o_c,ROW()-ROUNDUP(ROWS(o_c)/2,0),),COLUMN(o_c)),IF(INDEX(o_c,ROW()-ROUNDUP(ROWS(o_c)/2,0),),0,COLUMN(o_c)))&gt;0,ROW(INDIRECT("1:"&amp;COLUMNS(o_c)+1))),ROW(INDIRECT("1:"&amp;COLUMNS(o_c)+1))),COLUMN())),"")</f>
        <v/>
      </c>
      <c r="P32" s="24"/>
      <c r="Q32" s="25"/>
      <c r="R32" s="25"/>
      <c r="S32" s="25"/>
      <c r="T32" s="26"/>
      <c r="U32" s="24"/>
      <c r="V32" s="25"/>
      <c r="W32" s="25"/>
      <c r="X32" s="25"/>
      <c r="Y32" s="26"/>
      <c r="Z32" s="24"/>
      <c r="AA32" s="25"/>
      <c r="AB32" s="25"/>
      <c r="AC32" s="25"/>
      <c r="AD32" s="26"/>
      <c r="AE32" s="24"/>
      <c r="AF32" s="25"/>
      <c r="AG32" s="25"/>
      <c r="AH32" s="25"/>
      <c r="AI32" s="26"/>
      <c r="AJ32" s="24"/>
      <c r="AK32" s="25"/>
      <c r="AL32" s="25"/>
      <c r="AM32" s="25"/>
      <c r="AN32" s="26"/>
      <c r="AO32" s="24"/>
      <c r="AP32" s="25"/>
      <c r="AQ32" s="25"/>
      <c r="AR32" s="25"/>
      <c r="AS32" s="26"/>
      <c r="AT32" t="str">
        <f t="array" ref="AT32">IF(SUM(1*(P32:AS32=INDEX(o_c,ROW()-13,)))=30,"C","")</f>
        <v/>
      </c>
    </row>
    <row r="33" spans="1:46" ht="15.75" thickBot="1" x14ac:dyDescent="0.3">
      <c r="A33">
        <f t="array" aca="1" ref="A33" ca="1">IFERROR(INDEX(FREQUENCY(IF(INDEX(o_c,ROW()-ROUNDUP(ROWS(o_c)/2,0),),COLUMN(o_c)),IF(INDEX(o_c,ROW()-ROUNDUP(ROWS(o_c)/2,0),),0,COLUMN(o_c))),INDEX(SMALL(IF(FREQUENCY(IF(INDEX(o_c,ROW()-ROUNDUP(ROWS(o_c)/2,0),),COLUMN(o_c)),IF(INDEX(o_c,ROW()-ROUNDUP(ROWS(o_c)/2,0),),0,COLUMN(o_c)))&gt;0,ROW(INDIRECT("1:"&amp;COLUMNS(o_c)+1))),ROW(INDIRECT("1:"&amp;COLUMNS(o_c)+1))),COLUMN())),"")</f>
        <v>1</v>
      </c>
      <c r="B33">
        <f t="array" aca="1" ref="B33" ca="1">IFERROR(INDEX(FREQUENCY(IF(INDEX(o_c,ROW()-ROUNDUP(ROWS(o_c)/2,0),),COLUMN(o_c)),IF(INDEX(o_c,ROW()-ROUNDUP(ROWS(o_c)/2,0),),0,COLUMN(o_c))),INDEX(SMALL(IF(FREQUENCY(IF(INDEX(o_c,ROW()-ROUNDUP(ROWS(o_c)/2,0),),COLUMN(o_c)),IF(INDEX(o_c,ROW()-ROUNDUP(ROWS(o_c)/2,0),),0,COLUMN(o_c)))&gt;0,ROW(INDIRECT("1:"&amp;COLUMNS(o_c)+1))),ROW(INDIRECT("1:"&amp;COLUMNS(o_c)+1))),COLUMN())),"")</f>
        <v>4</v>
      </c>
      <c r="C33">
        <f t="array" aca="1" ref="C33" ca="1">IFERROR(INDEX(FREQUENCY(IF(INDEX(o_c,ROW()-ROUNDUP(ROWS(o_c)/2,0),),COLUMN(o_c)),IF(INDEX(o_c,ROW()-ROUNDUP(ROWS(o_c)/2,0),),0,COLUMN(o_c))),INDEX(SMALL(IF(FREQUENCY(IF(INDEX(o_c,ROW()-ROUNDUP(ROWS(o_c)/2,0),),COLUMN(o_c)),IF(INDEX(o_c,ROW()-ROUNDUP(ROWS(o_c)/2,0),),0,COLUMN(o_c)))&gt;0,ROW(INDIRECT("1:"&amp;COLUMNS(o_c)+1))),ROW(INDIRECT("1:"&amp;COLUMNS(o_c)+1))),COLUMN())),"")</f>
        <v>2</v>
      </c>
      <c r="D33">
        <f t="array" aca="1" ref="D33" ca="1">IFERROR(INDEX(FREQUENCY(IF(INDEX(o_c,ROW()-ROUNDUP(ROWS(o_c)/2,0),),COLUMN(o_c)),IF(INDEX(o_c,ROW()-ROUNDUP(ROWS(o_c)/2,0),),0,COLUMN(o_c))),INDEX(SMALL(IF(FREQUENCY(IF(INDEX(o_c,ROW()-ROUNDUP(ROWS(o_c)/2,0),),COLUMN(o_c)),IF(INDEX(o_c,ROW()-ROUNDUP(ROWS(o_c)/2,0),),0,COLUMN(o_c)))&gt;0,ROW(INDIRECT("1:"&amp;COLUMNS(o_c)+1))),ROW(INDIRECT("1:"&amp;COLUMNS(o_c)+1))),COLUMN())),"")</f>
        <v>1</v>
      </c>
      <c r="E33">
        <f t="array" aca="1" ref="E33" ca="1">IFERROR(INDEX(FREQUENCY(IF(INDEX(o_c,ROW()-ROUNDUP(ROWS(o_c)/2,0),),COLUMN(o_c)),IF(INDEX(o_c,ROW()-ROUNDUP(ROWS(o_c)/2,0),),0,COLUMN(o_c))),INDEX(SMALL(IF(FREQUENCY(IF(INDEX(o_c,ROW()-ROUNDUP(ROWS(o_c)/2,0),),COLUMN(o_c)),IF(INDEX(o_c,ROW()-ROUNDUP(ROWS(o_c)/2,0),),0,COLUMN(o_c)))&gt;0,ROW(INDIRECT("1:"&amp;COLUMNS(o_c)+1))),ROW(INDIRECT("1:"&amp;COLUMNS(o_c)+1))),COLUMN())),"")</f>
        <v>9</v>
      </c>
      <c r="F33">
        <f t="array" aca="1" ref="F33" ca="1">IFERROR(INDEX(FREQUENCY(IF(INDEX(o_c,ROW()-ROUNDUP(ROWS(o_c)/2,0),),COLUMN(o_c)),IF(INDEX(o_c,ROW()-ROUNDUP(ROWS(o_c)/2,0),),0,COLUMN(o_c))),INDEX(SMALL(IF(FREQUENCY(IF(INDEX(o_c,ROW()-ROUNDUP(ROWS(o_c)/2,0),),COLUMN(o_c)),IF(INDEX(o_c,ROW()-ROUNDUP(ROWS(o_c)/2,0),),0,COLUMN(o_c)))&gt;0,ROW(INDIRECT("1:"&amp;COLUMNS(o_c)+1))),ROW(INDIRECT("1:"&amp;COLUMNS(o_c)+1))),COLUMN())),"")</f>
        <v>7</v>
      </c>
      <c r="G33" t="str">
        <f t="array" aca="1" ref="G33" ca="1">IFERROR(INDEX(FREQUENCY(IF(INDEX(o_c,ROW()-ROUNDUP(ROWS(o_c)/2,0),),COLUMN(o_c)),IF(INDEX(o_c,ROW()-ROUNDUP(ROWS(o_c)/2,0),),0,COLUMN(o_c))),INDEX(SMALL(IF(FREQUENCY(IF(INDEX(o_c,ROW()-ROUNDUP(ROWS(o_c)/2,0),),COLUMN(o_c)),IF(INDEX(o_c,ROW()-ROUNDUP(ROWS(o_c)/2,0),),0,COLUMN(o_c)))&gt;0,ROW(INDIRECT("1:"&amp;COLUMNS(o_c)+1))),ROW(INDIRECT("1:"&amp;COLUMNS(o_c)+1))),COLUMN())),"")</f>
        <v/>
      </c>
      <c r="H33" t="str">
        <f t="array" aca="1" ref="H33" ca="1">IFERROR(INDEX(FREQUENCY(IF(INDEX(o_c,ROW()-ROUNDUP(ROWS(o_c)/2,0),),COLUMN(o_c)),IF(INDEX(o_c,ROW()-ROUNDUP(ROWS(o_c)/2,0),),0,COLUMN(o_c))),INDEX(SMALL(IF(FREQUENCY(IF(INDEX(o_c,ROW()-ROUNDUP(ROWS(o_c)/2,0),),COLUMN(o_c)),IF(INDEX(o_c,ROW()-ROUNDUP(ROWS(o_c)/2,0),),0,COLUMN(o_c)))&gt;0,ROW(INDIRECT("1:"&amp;COLUMNS(o_c)+1))),ROW(INDIRECT("1:"&amp;COLUMNS(o_c)+1))),COLUMN())),"")</f>
        <v/>
      </c>
      <c r="I33" t="str">
        <f t="array" aca="1" ref="I33" ca="1">IFERROR(INDEX(FREQUENCY(IF(INDEX(o_c,ROW()-ROUNDUP(ROWS(o_c)/2,0),),COLUMN(o_c)),IF(INDEX(o_c,ROW()-ROUNDUP(ROWS(o_c)/2,0),),0,COLUMN(o_c))),INDEX(SMALL(IF(FREQUENCY(IF(INDEX(o_c,ROW()-ROUNDUP(ROWS(o_c)/2,0),),COLUMN(o_c)),IF(INDEX(o_c,ROW()-ROUNDUP(ROWS(o_c)/2,0),),0,COLUMN(o_c)))&gt;0,ROW(INDIRECT("1:"&amp;COLUMNS(o_c)+1))),ROW(INDIRECT("1:"&amp;COLUMNS(o_c)+1))),COLUMN())),"")</f>
        <v/>
      </c>
      <c r="J33" t="str">
        <f t="array" aca="1" ref="J33" ca="1">IFERROR(INDEX(FREQUENCY(IF(INDEX(o_c,ROW()-ROUNDUP(ROWS(o_c)/2,0),),COLUMN(o_c)),IF(INDEX(o_c,ROW()-ROUNDUP(ROWS(o_c)/2,0),),0,COLUMN(o_c))),INDEX(SMALL(IF(FREQUENCY(IF(INDEX(o_c,ROW()-ROUNDUP(ROWS(o_c)/2,0),),COLUMN(o_c)),IF(INDEX(o_c,ROW()-ROUNDUP(ROWS(o_c)/2,0),),0,COLUMN(o_c)))&gt;0,ROW(INDIRECT("1:"&amp;COLUMNS(o_c)+1))),ROW(INDIRECT("1:"&amp;COLUMNS(o_c)+1))),COLUMN())),"")</f>
        <v/>
      </c>
      <c r="K33" t="str">
        <f t="array" aca="1" ref="K33" ca="1">IFERROR(INDEX(FREQUENCY(IF(INDEX(o_c,ROW()-ROUNDUP(ROWS(o_c)/2,0),),COLUMN(o_c)),IF(INDEX(o_c,ROW()-ROUNDUP(ROWS(o_c)/2,0),),0,COLUMN(o_c))),INDEX(SMALL(IF(FREQUENCY(IF(INDEX(o_c,ROW()-ROUNDUP(ROWS(o_c)/2,0),),COLUMN(o_c)),IF(INDEX(o_c,ROW()-ROUNDUP(ROWS(o_c)/2,0),),0,COLUMN(o_c)))&gt;0,ROW(INDIRECT("1:"&amp;COLUMNS(o_c)+1))),ROW(INDIRECT("1:"&amp;COLUMNS(o_c)+1))),COLUMN())),"")</f>
        <v/>
      </c>
      <c r="L33" t="str">
        <f t="array" aca="1" ref="L33" ca="1">IFERROR(INDEX(FREQUENCY(IF(INDEX(o_c,ROW()-ROUNDUP(ROWS(o_c)/2,0),),COLUMN(o_c)),IF(INDEX(o_c,ROW()-ROUNDUP(ROWS(o_c)/2,0),),0,COLUMN(o_c))),INDEX(SMALL(IF(FREQUENCY(IF(INDEX(o_c,ROW()-ROUNDUP(ROWS(o_c)/2,0),),COLUMN(o_c)),IF(INDEX(o_c,ROW()-ROUNDUP(ROWS(o_c)/2,0),),0,COLUMN(o_c)))&gt;0,ROW(INDIRECT("1:"&amp;COLUMNS(o_c)+1))),ROW(INDIRECT("1:"&amp;COLUMNS(o_c)+1))),COLUMN())),"")</f>
        <v/>
      </c>
      <c r="M33" t="str">
        <f t="array" aca="1" ref="M33" ca="1">IFERROR(INDEX(FREQUENCY(IF(INDEX(o_c,ROW()-ROUNDUP(ROWS(o_c)/2,0),),COLUMN(o_c)),IF(INDEX(o_c,ROW()-ROUNDUP(ROWS(o_c)/2,0),),0,COLUMN(o_c))),INDEX(SMALL(IF(FREQUENCY(IF(INDEX(o_c,ROW()-ROUNDUP(ROWS(o_c)/2,0),),COLUMN(o_c)),IF(INDEX(o_c,ROW()-ROUNDUP(ROWS(o_c)/2,0),),0,COLUMN(o_c)))&gt;0,ROW(INDIRECT("1:"&amp;COLUMNS(o_c)+1))),ROW(INDIRECT("1:"&amp;COLUMNS(o_c)+1))),COLUMN())),"")</f>
        <v/>
      </c>
      <c r="N33" t="str">
        <f t="array" aca="1" ref="N33" ca="1">IFERROR(INDEX(FREQUENCY(IF(INDEX(o_c,ROW()-ROUNDUP(ROWS(o_c)/2,0),),COLUMN(o_c)),IF(INDEX(o_c,ROW()-ROUNDUP(ROWS(o_c)/2,0),),0,COLUMN(o_c))),INDEX(SMALL(IF(FREQUENCY(IF(INDEX(o_c,ROW()-ROUNDUP(ROWS(o_c)/2,0),),COLUMN(o_c)),IF(INDEX(o_c,ROW()-ROUNDUP(ROWS(o_c)/2,0),),0,COLUMN(o_c)))&gt;0,ROW(INDIRECT("1:"&amp;COLUMNS(o_c)+1))),ROW(INDIRECT("1:"&amp;COLUMNS(o_c)+1))),COLUMN())),"")</f>
        <v/>
      </c>
      <c r="O33" t="str">
        <f t="array" aca="1" ref="O33" ca="1">IFERROR(INDEX(FREQUENCY(IF(INDEX(o_c,ROW()-ROUNDUP(ROWS(o_c)/2,0),),COLUMN(o_c)),IF(INDEX(o_c,ROW()-ROUNDUP(ROWS(o_c)/2,0),),0,COLUMN(o_c))),INDEX(SMALL(IF(FREQUENCY(IF(INDEX(o_c,ROW()-ROUNDUP(ROWS(o_c)/2,0),),COLUMN(o_c)),IF(INDEX(o_c,ROW()-ROUNDUP(ROWS(o_c)/2,0),),0,COLUMN(o_c)))&gt;0,ROW(INDIRECT("1:"&amp;COLUMNS(o_c)+1))),ROW(INDIRECT("1:"&amp;COLUMNS(o_c)+1))),COLUMN())),"")</f>
        <v/>
      </c>
      <c r="P33" s="27"/>
      <c r="Q33" s="28"/>
      <c r="R33" s="28"/>
      <c r="S33" s="28"/>
      <c r="T33" s="29"/>
      <c r="U33" s="27"/>
      <c r="V33" s="28"/>
      <c r="W33" s="28"/>
      <c r="X33" s="28"/>
      <c r="Y33" s="29"/>
      <c r="Z33" s="27"/>
      <c r="AA33" s="28"/>
      <c r="AB33" s="28"/>
      <c r="AC33" s="28"/>
      <c r="AD33" s="29"/>
      <c r="AE33" s="27"/>
      <c r="AF33" s="28"/>
      <c r="AG33" s="28"/>
      <c r="AH33" s="28"/>
      <c r="AI33" s="29"/>
      <c r="AJ33" s="27"/>
      <c r="AK33" s="28"/>
      <c r="AL33" s="28"/>
      <c r="AM33" s="28"/>
      <c r="AN33" s="29"/>
      <c r="AO33" s="27"/>
      <c r="AP33" s="28"/>
      <c r="AQ33" s="28"/>
      <c r="AR33" s="28"/>
      <c r="AS33" s="29"/>
      <c r="AT33" t="str">
        <f t="array" ref="AT33">IF(SUM(1*(P33:AS33=INDEX(o_c,ROW()-13,)))=30,"C","")</f>
        <v/>
      </c>
    </row>
    <row r="34" spans="1:46" x14ac:dyDescent="0.25">
      <c r="A34">
        <f t="array" aca="1" ref="A34" ca="1">IFERROR(INDEX(FREQUENCY(IF(INDEX(o_c,ROW()-ROUNDUP(ROWS(o_c)/2,0),),COLUMN(o_c)),IF(INDEX(o_c,ROW()-ROUNDUP(ROWS(o_c)/2,0),),0,COLUMN(o_c))),INDEX(SMALL(IF(FREQUENCY(IF(INDEX(o_c,ROW()-ROUNDUP(ROWS(o_c)/2,0),),COLUMN(o_c)),IF(INDEX(o_c,ROW()-ROUNDUP(ROWS(o_c)/2,0),),0,COLUMN(o_c)))&gt;0,ROW(INDIRECT("1:"&amp;COLUMNS(o_c)+1))),ROW(INDIRECT("1:"&amp;COLUMNS(o_c)+1))),COLUMN())),"")</f>
        <v>6</v>
      </c>
      <c r="B34">
        <f t="array" aca="1" ref="B34" ca="1">IFERROR(INDEX(FREQUENCY(IF(INDEX(o_c,ROW()-ROUNDUP(ROWS(o_c)/2,0),),COLUMN(o_c)),IF(INDEX(o_c,ROW()-ROUNDUP(ROWS(o_c)/2,0),),0,COLUMN(o_c))),INDEX(SMALL(IF(FREQUENCY(IF(INDEX(o_c,ROW()-ROUNDUP(ROWS(o_c)/2,0),),COLUMN(o_c)),IF(INDEX(o_c,ROW()-ROUNDUP(ROWS(o_c)/2,0),),0,COLUMN(o_c)))&gt;0,ROW(INDIRECT("1:"&amp;COLUMNS(o_c)+1))),ROW(INDIRECT("1:"&amp;COLUMNS(o_c)+1))),COLUMN())),"")</f>
        <v>2</v>
      </c>
      <c r="C34">
        <f t="array" aca="1" ref="C34" ca="1">IFERROR(INDEX(FREQUENCY(IF(INDEX(o_c,ROW()-ROUNDUP(ROWS(o_c)/2,0),),COLUMN(o_c)),IF(INDEX(o_c,ROW()-ROUNDUP(ROWS(o_c)/2,0),),0,COLUMN(o_c))),INDEX(SMALL(IF(FREQUENCY(IF(INDEX(o_c,ROW()-ROUNDUP(ROWS(o_c)/2,0),),COLUMN(o_c)),IF(INDEX(o_c,ROW()-ROUNDUP(ROWS(o_c)/2,0),),0,COLUMN(o_c)))&gt;0,ROW(INDIRECT("1:"&amp;COLUMNS(o_c)+1))),ROW(INDIRECT("1:"&amp;COLUMNS(o_c)+1))),COLUMN())),"")</f>
        <v>1</v>
      </c>
      <c r="D34">
        <f t="array" aca="1" ref="D34" ca="1">IFERROR(INDEX(FREQUENCY(IF(INDEX(o_c,ROW()-ROUNDUP(ROWS(o_c)/2,0),),COLUMN(o_c)),IF(INDEX(o_c,ROW()-ROUNDUP(ROWS(o_c)/2,0),),0,COLUMN(o_c))),INDEX(SMALL(IF(FREQUENCY(IF(INDEX(o_c,ROW()-ROUNDUP(ROWS(o_c)/2,0),),COLUMN(o_c)),IF(INDEX(o_c,ROW()-ROUNDUP(ROWS(o_c)/2,0),),0,COLUMN(o_c)))&gt;0,ROW(INDIRECT("1:"&amp;COLUMNS(o_c)+1))),ROW(INDIRECT("1:"&amp;COLUMNS(o_c)+1))),COLUMN())),"")</f>
        <v>1</v>
      </c>
      <c r="E34">
        <f t="array" aca="1" ref="E34" ca="1">IFERROR(INDEX(FREQUENCY(IF(INDEX(o_c,ROW()-ROUNDUP(ROWS(o_c)/2,0),),COLUMN(o_c)),IF(INDEX(o_c,ROW()-ROUNDUP(ROWS(o_c)/2,0),),0,COLUMN(o_c))),INDEX(SMALL(IF(FREQUENCY(IF(INDEX(o_c,ROW()-ROUNDUP(ROWS(o_c)/2,0),),COLUMN(o_c)),IF(INDEX(o_c,ROW()-ROUNDUP(ROWS(o_c)/2,0),),0,COLUMN(o_c)))&gt;0,ROW(INDIRECT("1:"&amp;COLUMNS(o_c)+1))),ROW(INDIRECT("1:"&amp;COLUMNS(o_c)+1))),COLUMN())),"")</f>
        <v>1</v>
      </c>
      <c r="F34">
        <f t="array" aca="1" ref="F34" ca="1">IFERROR(INDEX(FREQUENCY(IF(INDEX(o_c,ROW()-ROUNDUP(ROWS(o_c)/2,0),),COLUMN(o_c)),IF(INDEX(o_c,ROW()-ROUNDUP(ROWS(o_c)/2,0),),0,COLUMN(o_c))),INDEX(SMALL(IF(FREQUENCY(IF(INDEX(o_c,ROW()-ROUNDUP(ROWS(o_c)/2,0),),COLUMN(o_c)),IF(INDEX(o_c,ROW()-ROUNDUP(ROWS(o_c)/2,0),),0,COLUMN(o_c)))&gt;0,ROW(INDIRECT("1:"&amp;COLUMNS(o_c)+1))),ROW(INDIRECT("1:"&amp;COLUMNS(o_c)+1))),COLUMN())),"")</f>
        <v>3</v>
      </c>
      <c r="G34">
        <f t="array" aca="1" ref="G34" ca="1">IFERROR(INDEX(FREQUENCY(IF(INDEX(o_c,ROW()-ROUNDUP(ROWS(o_c)/2,0),),COLUMN(o_c)),IF(INDEX(o_c,ROW()-ROUNDUP(ROWS(o_c)/2,0),),0,COLUMN(o_c))),INDEX(SMALL(IF(FREQUENCY(IF(INDEX(o_c,ROW()-ROUNDUP(ROWS(o_c)/2,0),),COLUMN(o_c)),IF(INDEX(o_c,ROW()-ROUNDUP(ROWS(o_c)/2,0),),0,COLUMN(o_c)))&gt;0,ROW(INDIRECT("1:"&amp;COLUMNS(o_c)+1))),ROW(INDIRECT("1:"&amp;COLUMNS(o_c)+1))),COLUMN())),"")</f>
        <v>3</v>
      </c>
      <c r="H34">
        <f t="array" aca="1" ref="H34" ca="1">IFERROR(INDEX(FREQUENCY(IF(INDEX(o_c,ROW()-ROUNDUP(ROWS(o_c)/2,0),),COLUMN(o_c)),IF(INDEX(o_c,ROW()-ROUNDUP(ROWS(o_c)/2,0),),0,COLUMN(o_c))),INDEX(SMALL(IF(FREQUENCY(IF(INDEX(o_c,ROW()-ROUNDUP(ROWS(o_c)/2,0),),COLUMN(o_c)),IF(INDEX(o_c,ROW()-ROUNDUP(ROWS(o_c)/2,0),),0,COLUMN(o_c)))&gt;0,ROW(INDIRECT("1:"&amp;COLUMNS(o_c)+1))),ROW(INDIRECT("1:"&amp;COLUMNS(o_c)+1))),COLUMN())),"")</f>
        <v>1</v>
      </c>
      <c r="I34" t="str">
        <f t="array" aca="1" ref="I34" ca="1">IFERROR(INDEX(FREQUENCY(IF(INDEX(o_c,ROW()-ROUNDUP(ROWS(o_c)/2,0),),COLUMN(o_c)),IF(INDEX(o_c,ROW()-ROUNDUP(ROWS(o_c)/2,0),),0,COLUMN(o_c))),INDEX(SMALL(IF(FREQUENCY(IF(INDEX(o_c,ROW()-ROUNDUP(ROWS(o_c)/2,0),),COLUMN(o_c)),IF(INDEX(o_c,ROW()-ROUNDUP(ROWS(o_c)/2,0),),0,COLUMN(o_c)))&gt;0,ROW(INDIRECT("1:"&amp;COLUMNS(o_c)+1))),ROW(INDIRECT("1:"&amp;COLUMNS(o_c)+1))),COLUMN())),"")</f>
        <v/>
      </c>
      <c r="J34" t="str">
        <f t="array" aca="1" ref="J34" ca="1">IFERROR(INDEX(FREQUENCY(IF(INDEX(o_c,ROW()-ROUNDUP(ROWS(o_c)/2,0),),COLUMN(o_c)),IF(INDEX(o_c,ROW()-ROUNDUP(ROWS(o_c)/2,0),),0,COLUMN(o_c))),INDEX(SMALL(IF(FREQUENCY(IF(INDEX(o_c,ROW()-ROUNDUP(ROWS(o_c)/2,0),),COLUMN(o_c)),IF(INDEX(o_c,ROW()-ROUNDUP(ROWS(o_c)/2,0),),0,COLUMN(o_c)))&gt;0,ROW(INDIRECT("1:"&amp;COLUMNS(o_c)+1))),ROW(INDIRECT("1:"&amp;COLUMNS(o_c)+1))),COLUMN())),"")</f>
        <v/>
      </c>
      <c r="K34" t="str">
        <f t="array" aca="1" ref="K34" ca="1">IFERROR(INDEX(FREQUENCY(IF(INDEX(o_c,ROW()-ROUNDUP(ROWS(o_c)/2,0),),COLUMN(o_c)),IF(INDEX(o_c,ROW()-ROUNDUP(ROWS(o_c)/2,0),),0,COLUMN(o_c))),INDEX(SMALL(IF(FREQUENCY(IF(INDEX(o_c,ROW()-ROUNDUP(ROWS(o_c)/2,0),),COLUMN(o_c)),IF(INDEX(o_c,ROW()-ROUNDUP(ROWS(o_c)/2,0),),0,COLUMN(o_c)))&gt;0,ROW(INDIRECT("1:"&amp;COLUMNS(o_c)+1))),ROW(INDIRECT("1:"&amp;COLUMNS(o_c)+1))),COLUMN())),"")</f>
        <v/>
      </c>
      <c r="L34" t="str">
        <f t="array" aca="1" ref="L34" ca="1">IFERROR(INDEX(FREQUENCY(IF(INDEX(o_c,ROW()-ROUNDUP(ROWS(o_c)/2,0),),COLUMN(o_c)),IF(INDEX(o_c,ROW()-ROUNDUP(ROWS(o_c)/2,0),),0,COLUMN(o_c))),INDEX(SMALL(IF(FREQUENCY(IF(INDEX(o_c,ROW()-ROUNDUP(ROWS(o_c)/2,0),),COLUMN(o_c)),IF(INDEX(o_c,ROW()-ROUNDUP(ROWS(o_c)/2,0),),0,COLUMN(o_c)))&gt;0,ROW(INDIRECT("1:"&amp;COLUMNS(o_c)+1))),ROW(INDIRECT("1:"&amp;COLUMNS(o_c)+1))),COLUMN())),"")</f>
        <v/>
      </c>
      <c r="M34" t="str">
        <f t="array" aca="1" ref="M34" ca="1">IFERROR(INDEX(FREQUENCY(IF(INDEX(o_c,ROW()-ROUNDUP(ROWS(o_c)/2,0),),COLUMN(o_c)),IF(INDEX(o_c,ROW()-ROUNDUP(ROWS(o_c)/2,0),),0,COLUMN(o_c))),INDEX(SMALL(IF(FREQUENCY(IF(INDEX(o_c,ROW()-ROUNDUP(ROWS(o_c)/2,0),),COLUMN(o_c)),IF(INDEX(o_c,ROW()-ROUNDUP(ROWS(o_c)/2,0),),0,COLUMN(o_c)))&gt;0,ROW(INDIRECT("1:"&amp;COLUMNS(o_c)+1))),ROW(INDIRECT("1:"&amp;COLUMNS(o_c)+1))),COLUMN())),"")</f>
        <v/>
      </c>
      <c r="N34" t="str">
        <f t="array" aca="1" ref="N34" ca="1">IFERROR(INDEX(FREQUENCY(IF(INDEX(o_c,ROW()-ROUNDUP(ROWS(o_c)/2,0),),COLUMN(o_c)),IF(INDEX(o_c,ROW()-ROUNDUP(ROWS(o_c)/2,0),),0,COLUMN(o_c))),INDEX(SMALL(IF(FREQUENCY(IF(INDEX(o_c,ROW()-ROUNDUP(ROWS(o_c)/2,0),),COLUMN(o_c)),IF(INDEX(o_c,ROW()-ROUNDUP(ROWS(o_c)/2,0),),0,COLUMN(o_c)))&gt;0,ROW(INDIRECT("1:"&amp;COLUMNS(o_c)+1))),ROW(INDIRECT("1:"&amp;COLUMNS(o_c)+1))),COLUMN())),"")</f>
        <v/>
      </c>
      <c r="O34" t="str">
        <f t="array" aca="1" ref="O34" ca="1">IFERROR(INDEX(FREQUENCY(IF(INDEX(o_c,ROW()-ROUNDUP(ROWS(o_c)/2,0),),COLUMN(o_c)),IF(INDEX(o_c,ROW()-ROUNDUP(ROWS(o_c)/2,0),),0,COLUMN(o_c))),INDEX(SMALL(IF(FREQUENCY(IF(INDEX(o_c,ROW()-ROUNDUP(ROWS(o_c)/2,0),),COLUMN(o_c)),IF(INDEX(o_c,ROW()-ROUNDUP(ROWS(o_c)/2,0),),0,COLUMN(o_c)))&gt;0,ROW(INDIRECT("1:"&amp;COLUMNS(o_c)+1))),ROW(INDIRECT("1:"&amp;COLUMNS(o_c)+1))),COLUMN())),"")</f>
        <v/>
      </c>
      <c r="P34" s="21"/>
      <c r="Q34" s="22"/>
      <c r="R34" s="22"/>
      <c r="S34" s="22"/>
      <c r="T34" s="23"/>
      <c r="U34" s="21"/>
      <c r="V34" s="22"/>
      <c r="W34" s="22"/>
      <c r="X34" s="22"/>
      <c r="Y34" s="23"/>
      <c r="Z34" s="21"/>
      <c r="AA34" s="22"/>
      <c r="AB34" s="22"/>
      <c r="AC34" s="22"/>
      <c r="AD34" s="23"/>
      <c r="AE34" s="21"/>
      <c r="AF34" s="22"/>
      <c r="AG34" s="22"/>
      <c r="AH34" s="22"/>
      <c r="AI34" s="23"/>
      <c r="AJ34" s="21"/>
      <c r="AK34" s="22"/>
      <c r="AL34" s="22"/>
      <c r="AM34" s="22"/>
      <c r="AN34" s="23"/>
      <c r="AO34" s="46"/>
      <c r="AP34" s="44"/>
      <c r="AQ34" s="44"/>
      <c r="AR34" s="44"/>
      <c r="AS34" s="45"/>
      <c r="AT34" t="str">
        <f t="array" ref="AT34">IF(SUM(1*(P34:AS34=INDEX(o_c,ROW()-13,)))=30,"C","")</f>
        <v/>
      </c>
    </row>
    <row r="35" spans="1:46" x14ac:dyDescent="0.25">
      <c r="A35">
        <f t="array" aca="1" ref="A35" ca="1">IFERROR(INDEX(FREQUENCY(IF(INDEX(o_c,ROW()-ROUNDUP(ROWS(o_c)/2,0),),COLUMN(o_c)),IF(INDEX(o_c,ROW()-ROUNDUP(ROWS(o_c)/2,0),),0,COLUMN(o_c))),INDEX(SMALL(IF(FREQUENCY(IF(INDEX(o_c,ROW()-ROUNDUP(ROWS(o_c)/2,0),),COLUMN(o_c)),IF(INDEX(o_c,ROW()-ROUNDUP(ROWS(o_c)/2,0),),0,COLUMN(o_c)))&gt;0,ROW(INDIRECT("1:"&amp;COLUMNS(o_c)+1))),ROW(INDIRECT("1:"&amp;COLUMNS(o_c)+1))),COLUMN())),"")</f>
        <v>4</v>
      </c>
      <c r="B35">
        <f t="array" aca="1" ref="B35" ca="1">IFERROR(INDEX(FREQUENCY(IF(INDEX(o_c,ROW()-ROUNDUP(ROWS(o_c)/2,0),),COLUMN(o_c)),IF(INDEX(o_c,ROW()-ROUNDUP(ROWS(o_c)/2,0),),0,COLUMN(o_c))),INDEX(SMALL(IF(FREQUENCY(IF(INDEX(o_c,ROW()-ROUNDUP(ROWS(o_c)/2,0),),COLUMN(o_c)),IF(INDEX(o_c,ROW()-ROUNDUP(ROWS(o_c)/2,0),),0,COLUMN(o_c)))&gt;0,ROW(INDIRECT("1:"&amp;COLUMNS(o_c)+1))),ROW(INDIRECT("1:"&amp;COLUMNS(o_c)+1))),COLUMN())),"")</f>
        <v>1</v>
      </c>
      <c r="C35">
        <f t="array" aca="1" ref="C35" ca="1">IFERROR(INDEX(FREQUENCY(IF(INDEX(o_c,ROW()-ROUNDUP(ROWS(o_c)/2,0),),COLUMN(o_c)),IF(INDEX(o_c,ROW()-ROUNDUP(ROWS(o_c)/2,0),),0,COLUMN(o_c))),INDEX(SMALL(IF(FREQUENCY(IF(INDEX(o_c,ROW()-ROUNDUP(ROWS(o_c)/2,0),),COLUMN(o_c)),IF(INDEX(o_c,ROW()-ROUNDUP(ROWS(o_c)/2,0),),0,COLUMN(o_c)))&gt;0,ROW(INDIRECT("1:"&amp;COLUMNS(o_c)+1))),ROW(INDIRECT("1:"&amp;COLUMNS(o_c)+1))),COLUMN())),"")</f>
        <v>4</v>
      </c>
      <c r="D35">
        <f t="array" aca="1" ref="D35" ca="1">IFERROR(INDEX(FREQUENCY(IF(INDEX(o_c,ROW()-ROUNDUP(ROWS(o_c)/2,0),),COLUMN(o_c)),IF(INDEX(o_c,ROW()-ROUNDUP(ROWS(o_c)/2,0),),0,COLUMN(o_c))),INDEX(SMALL(IF(FREQUENCY(IF(INDEX(o_c,ROW()-ROUNDUP(ROWS(o_c)/2,0),),COLUMN(o_c)),IF(INDEX(o_c,ROW()-ROUNDUP(ROWS(o_c)/2,0),),0,COLUMN(o_c)))&gt;0,ROW(INDIRECT("1:"&amp;COLUMNS(o_c)+1))),ROW(INDIRECT("1:"&amp;COLUMNS(o_c)+1))),COLUMN())),"")</f>
        <v>7</v>
      </c>
      <c r="E35">
        <f t="array" aca="1" ref="E35" ca="1">IFERROR(INDEX(FREQUENCY(IF(INDEX(o_c,ROW()-ROUNDUP(ROWS(o_c)/2,0),),COLUMN(o_c)),IF(INDEX(o_c,ROW()-ROUNDUP(ROWS(o_c)/2,0),),0,COLUMN(o_c))),INDEX(SMALL(IF(FREQUENCY(IF(INDEX(o_c,ROW()-ROUNDUP(ROWS(o_c)/2,0),),COLUMN(o_c)),IF(INDEX(o_c,ROW()-ROUNDUP(ROWS(o_c)/2,0),),0,COLUMN(o_c)))&gt;0,ROW(INDIRECT("1:"&amp;COLUMNS(o_c)+1))),ROW(INDIRECT("1:"&amp;COLUMNS(o_c)+1))),COLUMN())),"")</f>
        <v>2</v>
      </c>
      <c r="F35">
        <f t="array" aca="1" ref="F35" ca="1">IFERROR(INDEX(FREQUENCY(IF(INDEX(o_c,ROW()-ROUNDUP(ROWS(o_c)/2,0),),COLUMN(o_c)),IF(INDEX(o_c,ROW()-ROUNDUP(ROWS(o_c)/2,0),),0,COLUMN(o_c))),INDEX(SMALL(IF(FREQUENCY(IF(INDEX(o_c,ROW()-ROUNDUP(ROWS(o_c)/2,0),),COLUMN(o_c)),IF(INDEX(o_c,ROW()-ROUNDUP(ROWS(o_c)/2,0),),0,COLUMN(o_c)))&gt;0,ROW(INDIRECT("1:"&amp;COLUMNS(o_c)+1))),ROW(INDIRECT("1:"&amp;COLUMNS(o_c)+1))),COLUMN())),"")</f>
        <v>4</v>
      </c>
      <c r="G35" t="str">
        <f t="array" aca="1" ref="G35" ca="1">IFERROR(INDEX(FREQUENCY(IF(INDEX(o_c,ROW()-ROUNDUP(ROWS(o_c)/2,0),),COLUMN(o_c)),IF(INDEX(o_c,ROW()-ROUNDUP(ROWS(o_c)/2,0),),0,COLUMN(o_c))),INDEX(SMALL(IF(FREQUENCY(IF(INDEX(o_c,ROW()-ROUNDUP(ROWS(o_c)/2,0),),COLUMN(o_c)),IF(INDEX(o_c,ROW()-ROUNDUP(ROWS(o_c)/2,0),),0,COLUMN(o_c)))&gt;0,ROW(INDIRECT("1:"&amp;COLUMNS(o_c)+1))),ROW(INDIRECT("1:"&amp;COLUMNS(o_c)+1))),COLUMN())),"")</f>
        <v/>
      </c>
      <c r="H35" t="str">
        <f t="array" aca="1" ref="H35" ca="1">IFERROR(INDEX(FREQUENCY(IF(INDEX(o_c,ROW()-ROUNDUP(ROWS(o_c)/2,0),),COLUMN(o_c)),IF(INDEX(o_c,ROW()-ROUNDUP(ROWS(o_c)/2,0),),0,COLUMN(o_c))),INDEX(SMALL(IF(FREQUENCY(IF(INDEX(o_c,ROW()-ROUNDUP(ROWS(o_c)/2,0),),COLUMN(o_c)),IF(INDEX(o_c,ROW()-ROUNDUP(ROWS(o_c)/2,0),),0,COLUMN(o_c)))&gt;0,ROW(INDIRECT("1:"&amp;COLUMNS(o_c)+1))),ROW(INDIRECT("1:"&amp;COLUMNS(o_c)+1))),COLUMN())),"")</f>
        <v/>
      </c>
      <c r="I35" t="str">
        <f t="array" aca="1" ref="I35" ca="1">IFERROR(INDEX(FREQUENCY(IF(INDEX(o_c,ROW()-ROUNDUP(ROWS(o_c)/2,0),),COLUMN(o_c)),IF(INDEX(o_c,ROW()-ROUNDUP(ROWS(o_c)/2,0),),0,COLUMN(o_c))),INDEX(SMALL(IF(FREQUENCY(IF(INDEX(o_c,ROW()-ROUNDUP(ROWS(o_c)/2,0),),COLUMN(o_c)),IF(INDEX(o_c,ROW()-ROUNDUP(ROWS(o_c)/2,0),),0,COLUMN(o_c)))&gt;0,ROW(INDIRECT("1:"&amp;COLUMNS(o_c)+1))),ROW(INDIRECT("1:"&amp;COLUMNS(o_c)+1))),COLUMN())),"")</f>
        <v/>
      </c>
      <c r="J35" t="str">
        <f t="array" aca="1" ref="J35" ca="1">IFERROR(INDEX(FREQUENCY(IF(INDEX(o_c,ROW()-ROUNDUP(ROWS(o_c)/2,0),),COLUMN(o_c)),IF(INDEX(o_c,ROW()-ROUNDUP(ROWS(o_c)/2,0),),0,COLUMN(o_c))),INDEX(SMALL(IF(FREQUENCY(IF(INDEX(o_c,ROW()-ROUNDUP(ROWS(o_c)/2,0),),COLUMN(o_c)),IF(INDEX(o_c,ROW()-ROUNDUP(ROWS(o_c)/2,0),),0,COLUMN(o_c)))&gt;0,ROW(INDIRECT("1:"&amp;COLUMNS(o_c)+1))),ROW(INDIRECT("1:"&amp;COLUMNS(o_c)+1))),COLUMN())),"")</f>
        <v/>
      </c>
      <c r="K35" t="str">
        <f t="array" aca="1" ref="K35" ca="1">IFERROR(INDEX(FREQUENCY(IF(INDEX(o_c,ROW()-ROUNDUP(ROWS(o_c)/2,0),),COLUMN(o_c)),IF(INDEX(o_c,ROW()-ROUNDUP(ROWS(o_c)/2,0),),0,COLUMN(o_c))),INDEX(SMALL(IF(FREQUENCY(IF(INDEX(o_c,ROW()-ROUNDUP(ROWS(o_c)/2,0),),COLUMN(o_c)),IF(INDEX(o_c,ROW()-ROUNDUP(ROWS(o_c)/2,0),),0,COLUMN(o_c)))&gt;0,ROW(INDIRECT("1:"&amp;COLUMNS(o_c)+1))),ROW(INDIRECT("1:"&amp;COLUMNS(o_c)+1))),COLUMN())),"")</f>
        <v/>
      </c>
      <c r="L35" t="str">
        <f t="array" aca="1" ref="L35" ca="1">IFERROR(INDEX(FREQUENCY(IF(INDEX(o_c,ROW()-ROUNDUP(ROWS(o_c)/2,0),),COLUMN(o_c)),IF(INDEX(o_c,ROW()-ROUNDUP(ROWS(o_c)/2,0),),0,COLUMN(o_c))),INDEX(SMALL(IF(FREQUENCY(IF(INDEX(o_c,ROW()-ROUNDUP(ROWS(o_c)/2,0),),COLUMN(o_c)),IF(INDEX(o_c,ROW()-ROUNDUP(ROWS(o_c)/2,0),),0,COLUMN(o_c)))&gt;0,ROW(INDIRECT("1:"&amp;COLUMNS(o_c)+1))),ROW(INDIRECT("1:"&amp;COLUMNS(o_c)+1))),COLUMN())),"")</f>
        <v/>
      </c>
      <c r="M35" t="str">
        <f t="array" aca="1" ref="M35" ca="1">IFERROR(INDEX(FREQUENCY(IF(INDEX(o_c,ROW()-ROUNDUP(ROWS(o_c)/2,0),),COLUMN(o_c)),IF(INDEX(o_c,ROW()-ROUNDUP(ROWS(o_c)/2,0),),0,COLUMN(o_c))),INDEX(SMALL(IF(FREQUENCY(IF(INDEX(o_c,ROW()-ROUNDUP(ROWS(o_c)/2,0),),COLUMN(o_c)),IF(INDEX(o_c,ROW()-ROUNDUP(ROWS(o_c)/2,0),),0,COLUMN(o_c)))&gt;0,ROW(INDIRECT("1:"&amp;COLUMNS(o_c)+1))),ROW(INDIRECT("1:"&amp;COLUMNS(o_c)+1))),COLUMN())),"")</f>
        <v/>
      </c>
      <c r="N35" t="str">
        <f t="array" aca="1" ref="N35" ca="1">IFERROR(INDEX(FREQUENCY(IF(INDEX(o_c,ROW()-ROUNDUP(ROWS(o_c)/2,0),),COLUMN(o_c)),IF(INDEX(o_c,ROW()-ROUNDUP(ROWS(o_c)/2,0),),0,COLUMN(o_c))),INDEX(SMALL(IF(FREQUENCY(IF(INDEX(o_c,ROW()-ROUNDUP(ROWS(o_c)/2,0),),COLUMN(o_c)),IF(INDEX(o_c,ROW()-ROUNDUP(ROWS(o_c)/2,0),),0,COLUMN(o_c)))&gt;0,ROW(INDIRECT("1:"&amp;COLUMNS(o_c)+1))),ROW(INDIRECT("1:"&amp;COLUMNS(o_c)+1))),COLUMN())),"")</f>
        <v/>
      </c>
      <c r="O35" t="str">
        <f t="array" aca="1" ref="O35" ca="1">IFERROR(INDEX(FREQUENCY(IF(INDEX(o_c,ROW()-ROUNDUP(ROWS(o_c)/2,0),),COLUMN(o_c)),IF(INDEX(o_c,ROW()-ROUNDUP(ROWS(o_c)/2,0),),0,COLUMN(o_c))),INDEX(SMALL(IF(FREQUENCY(IF(INDEX(o_c,ROW()-ROUNDUP(ROWS(o_c)/2,0),),COLUMN(o_c)),IF(INDEX(o_c,ROW()-ROUNDUP(ROWS(o_c)/2,0),),0,COLUMN(o_c)))&gt;0,ROW(INDIRECT("1:"&amp;COLUMNS(o_c)+1))),ROW(INDIRECT("1:"&amp;COLUMNS(o_c)+1))),COLUMN())),"")</f>
        <v/>
      </c>
      <c r="P35" s="24"/>
      <c r="Q35" s="25"/>
      <c r="R35" s="25"/>
      <c r="S35" s="25"/>
      <c r="T35" s="26"/>
      <c r="U35" s="24"/>
      <c r="V35" s="25"/>
      <c r="W35" s="25"/>
      <c r="X35" s="25"/>
      <c r="Y35" s="26"/>
      <c r="Z35" s="24"/>
      <c r="AA35" s="25"/>
      <c r="AB35" s="25"/>
      <c r="AC35" s="25"/>
      <c r="AD35" s="26"/>
      <c r="AE35" s="24"/>
      <c r="AF35" s="25"/>
      <c r="AG35" s="25"/>
      <c r="AH35" s="25"/>
      <c r="AI35" s="26"/>
      <c r="AJ35" s="24"/>
      <c r="AK35" s="25"/>
      <c r="AL35" s="25"/>
      <c r="AM35" s="25"/>
      <c r="AN35" s="26"/>
      <c r="AO35" s="43"/>
      <c r="AP35" s="25"/>
      <c r="AQ35" s="25"/>
      <c r="AR35" s="25"/>
      <c r="AS35" s="26"/>
      <c r="AT35" t="str">
        <f t="array" ref="AT35">IF(SUM(1*(P35:AS35=INDEX(o_c,ROW()-13,)))=30,"C","")</f>
        <v/>
      </c>
    </row>
    <row r="36" spans="1:46" x14ac:dyDescent="0.25">
      <c r="A36">
        <f t="array" aca="1" ref="A36" ca="1">IFERROR(INDEX(FREQUENCY(IF(INDEX(o_c,ROW()-ROUNDUP(ROWS(o_c)/2,0),),COLUMN(o_c)),IF(INDEX(o_c,ROW()-ROUNDUP(ROWS(o_c)/2,0),),0,COLUMN(o_c))),INDEX(SMALL(IF(FREQUENCY(IF(INDEX(o_c,ROW()-ROUNDUP(ROWS(o_c)/2,0),),COLUMN(o_c)),IF(INDEX(o_c,ROW()-ROUNDUP(ROWS(o_c)/2,0),),0,COLUMN(o_c)))&gt;0,ROW(INDIRECT("1:"&amp;COLUMNS(o_c)+1))),ROW(INDIRECT("1:"&amp;COLUMNS(o_c)+1))),COLUMN())),"")</f>
        <v>2</v>
      </c>
      <c r="B36">
        <f t="array" aca="1" ref="B36" ca="1">IFERROR(INDEX(FREQUENCY(IF(INDEX(o_c,ROW()-ROUNDUP(ROWS(o_c)/2,0),),COLUMN(o_c)),IF(INDEX(o_c,ROW()-ROUNDUP(ROWS(o_c)/2,0),),0,COLUMN(o_c))),INDEX(SMALL(IF(FREQUENCY(IF(INDEX(o_c,ROW()-ROUNDUP(ROWS(o_c)/2,0),),COLUMN(o_c)),IF(INDEX(o_c,ROW()-ROUNDUP(ROWS(o_c)/2,0),),0,COLUMN(o_c)))&gt;0,ROW(INDIRECT("1:"&amp;COLUMNS(o_c)+1))),ROW(INDIRECT("1:"&amp;COLUMNS(o_c)+1))),COLUMN())),"")</f>
        <v>3</v>
      </c>
      <c r="C36">
        <f t="array" aca="1" ref="C36" ca="1">IFERROR(INDEX(FREQUENCY(IF(INDEX(o_c,ROW()-ROUNDUP(ROWS(o_c)/2,0),),COLUMN(o_c)),IF(INDEX(o_c,ROW()-ROUNDUP(ROWS(o_c)/2,0),),0,COLUMN(o_c))),INDEX(SMALL(IF(FREQUENCY(IF(INDEX(o_c,ROW()-ROUNDUP(ROWS(o_c)/2,0),),COLUMN(o_c)),IF(INDEX(o_c,ROW()-ROUNDUP(ROWS(o_c)/2,0),),0,COLUMN(o_c)))&gt;0,ROW(INDIRECT("1:"&amp;COLUMNS(o_c)+1))),ROW(INDIRECT("1:"&amp;COLUMNS(o_c)+1))),COLUMN())),"")</f>
        <v>3</v>
      </c>
      <c r="D36">
        <f t="array" aca="1" ref="D36" ca="1">IFERROR(INDEX(FREQUENCY(IF(INDEX(o_c,ROW()-ROUNDUP(ROWS(o_c)/2,0),),COLUMN(o_c)),IF(INDEX(o_c,ROW()-ROUNDUP(ROWS(o_c)/2,0),),0,COLUMN(o_c))),INDEX(SMALL(IF(FREQUENCY(IF(INDEX(o_c,ROW()-ROUNDUP(ROWS(o_c)/2,0),),COLUMN(o_c)),IF(INDEX(o_c,ROW()-ROUNDUP(ROWS(o_c)/2,0),),0,COLUMN(o_c)))&gt;0,ROW(INDIRECT("1:"&amp;COLUMNS(o_c)+1))),ROW(INDIRECT("1:"&amp;COLUMNS(o_c)+1))),COLUMN())),"")</f>
        <v>1</v>
      </c>
      <c r="E36">
        <f t="array" aca="1" ref="E36" ca="1">IFERROR(INDEX(FREQUENCY(IF(INDEX(o_c,ROW()-ROUNDUP(ROWS(o_c)/2,0),),COLUMN(o_c)),IF(INDEX(o_c,ROW()-ROUNDUP(ROWS(o_c)/2,0),),0,COLUMN(o_c))),INDEX(SMALL(IF(FREQUENCY(IF(INDEX(o_c,ROW()-ROUNDUP(ROWS(o_c)/2,0),),COLUMN(o_c)),IF(INDEX(o_c,ROW()-ROUNDUP(ROWS(o_c)/2,0),),0,COLUMN(o_c)))&gt;0,ROW(INDIRECT("1:"&amp;COLUMNS(o_c)+1))),ROW(INDIRECT("1:"&amp;COLUMNS(o_c)+1))),COLUMN())),"")</f>
        <v>6</v>
      </c>
      <c r="F36">
        <f t="array" aca="1" ref="F36" ca="1">IFERROR(INDEX(FREQUENCY(IF(INDEX(o_c,ROW()-ROUNDUP(ROWS(o_c)/2,0),),COLUMN(o_c)),IF(INDEX(o_c,ROW()-ROUNDUP(ROWS(o_c)/2,0),),0,COLUMN(o_c))),INDEX(SMALL(IF(FREQUENCY(IF(INDEX(o_c,ROW()-ROUNDUP(ROWS(o_c)/2,0),),COLUMN(o_c)),IF(INDEX(o_c,ROW()-ROUNDUP(ROWS(o_c)/2,0),),0,COLUMN(o_c)))&gt;0,ROW(INDIRECT("1:"&amp;COLUMNS(o_c)+1))),ROW(INDIRECT("1:"&amp;COLUMNS(o_c)+1))),COLUMN())),"")</f>
        <v>5</v>
      </c>
      <c r="G36">
        <f t="array" aca="1" ref="G36" ca="1">IFERROR(INDEX(FREQUENCY(IF(INDEX(o_c,ROW()-ROUNDUP(ROWS(o_c)/2,0),),COLUMN(o_c)),IF(INDEX(o_c,ROW()-ROUNDUP(ROWS(o_c)/2,0),),0,COLUMN(o_c))),INDEX(SMALL(IF(FREQUENCY(IF(INDEX(o_c,ROW()-ROUNDUP(ROWS(o_c)/2,0),),COLUMN(o_c)),IF(INDEX(o_c,ROW()-ROUNDUP(ROWS(o_c)/2,0),),0,COLUMN(o_c)))&gt;0,ROW(INDIRECT("1:"&amp;COLUMNS(o_c)+1))),ROW(INDIRECT("1:"&amp;COLUMNS(o_c)+1))),COLUMN())),"")</f>
        <v>3</v>
      </c>
      <c r="H36" t="str">
        <f t="array" aca="1" ref="H36" ca="1">IFERROR(INDEX(FREQUENCY(IF(INDEX(o_c,ROW()-ROUNDUP(ROWS(o_c)/2,0),),COLUMN(o_c)),IF(INDEX(o_c,ROW()-ROUNDUP(ROWS(o_c)/2,0),),0,COLUMN(o_c))),INDEX(SMALL(IF(FREQUENCY(IF(INDEX(o_c,ROW()-ROUNDUP(ROWS(o_c)/2,0),),COLUMN(o_c)),IF(INDEX(o_c,ROW()-ROUNDUP(ROWS(o_c)/2,0),),0,COLUMN(o_c)))&gt;0,ROW(INDIRECT("1:"&amp;COLUMNS(o_c)+1))),ROW(INDIRECT("1:"&amp;COLUMNS(o_c)+1))),COLUMN())),"")</f>
        <v/>
      </c>
      <c r="I36" t="str">
        <f t="array" aca="1" ref="I36" ca="1">IFERROR(INDEX(FREQUENCY(IF(INDEX(o_c,ROW()-ROUNDUP(ROWS(o_c)/2,0),),COLUMN(o_c)),IF(INDEX(o_c,ROW()-ROUNDUP(ROWS(o_c)/2,0),),0,COLUMN(o_c))),INDEX(SMALL(IF(FREQUENCY(IF(INDEX(o_c,ROW()-ROUNDUP(ROWS(o_c)/2,0),),COLUMN(o_c)),IF(INDEX(o_c,ROW()-ROUNDUP(ROWS(o_c)/2,0),),0,COLUMN(o_c)))&gt;0,ROW(INDIRECT("1:"&amp;COLUMNS(o_c)+1))),ROW(INDIRECT("1:"&amp;COLUMNS(o_c)+1))),COLUMN())),"")</f>
        <v/>
      </c>
      <c r="J36" t="str">
        <f t="array" aca="1" ref="J36" ca="1">IFERROR(INDEX(FREQUENCY(IF(INDEX(o_c,ROW()-ROUNDUP(ROWS(o_c)/2,0),),COLUMN(o_c)),IF(INDEX(o_c,ROW()-ROUNDUP(ROWS(o_c)/2,0),),0,COLUMN(o_c))),INDEX(SMALL(IF(FREQUENCY(IF(INDEX(o_c,ROW()-ROUNDUP(ROWS(o_c)/2,0),),COLUMN(o_c)),IF(INDEX(o_c,ROW()-ROUNDUP(ROWS(o_c)/2,0),),0,COLUMN(o_c)))&gt;0,ROW(INDIRECT("1:"&amp;COLUMNS(o_c)+1))),ROW(INDIRECT("1:"&amp;COLUMNS(o_c)+1))),COLUMN())),"")</f>
        <v/>
      </c>
      <c r="K36" t="str">
        <f t="array" aca="1" ref="K36" ca="1">IFERROR(INDEX(FREQUENCY(IF(INDEX(o_c,ROW()-ROUNDUP(ROWS(o_c)/2,0),),COLUMN(o_c)),IF(INDEX(o_c,ROW()-ROUNDUP(ROWS(o_c)/2,0),),0,COLUMN(o_c))),INDEX(SMALL(IF(FREQUENCY(IF(INDEX(o_c,ROW()-ROUNDUP(ROWS(o_c)/2,0),),COLUMN(o_c)),IF(INDEX(o_c,ROW()-ROUNDUP(ROWS(o_c)/2,0),),0,COLUMN(o_c)))&gt;0,ROW(INDIRECT("1:"&amp;COLUMNS(o_c)+1))),ROW(INDIRECT("1:"&amp;COLUMNS(o_c)+1))),COLUMN())),"")</f>
        <v/>
      </c>
      <c r="L36" t="str">
        <f t="array" aca="1" ref="L36" ca="1">IFERROR(INDEX(FREQUENCY(IF(INDEX(o_c,ROW()-ROUNDUP(ROWS(o_c)/2,0),),COLUMN(o_c)),IF(INDEX(o_c,ROW()-ROUNDUP(ROWS(o_c)/2,0),),0,COLUMN(o_c))),INDEX(SMALL(IF(FREQUENCY(IF(INDEX(o_c,ROW()-ROUNDUP(ROWS(o_c)/2,0),),COLUMN(o_c)),IF(INDEX(o_c,ROW()-ROUNDUP(ROWS(o_c)/2,0),),0,COLUMN(o_c)))&gt;0,ROW(INDIRECT("1:"&amp;COLUMNS(o_c)+1))),ROW(INDIRECT("1:"&amp;COLUMNS(o_c)+1))),COLUMN())),"")</f>
        <v/>
      </c>
      <c r="M36" t="str">
        <f t="array" aca="1" ref="M36" ca="1">IFERROR(INDEX(FREQUENCY(IF(INDEX(o_c,ROW()-ROUNDUP(ROWS(o_c)/2,0),),COLUMN(o_c)),IF(INDEX(o_c,ROW()-ROUNDUP(ROWS(o_c)/2,0),),0,COLUMN(o_c))),INDEX(SMALL(IF(FREQUENCY(IF(INDEX(o_c,ROW()-ROUNDUP(ROWS(o_c)/2,0),),COLUMN(o_c)),IF(INDEX(o_c,ROW()-ROUNDUP(ROWS(o_c)/2,0),),0,COLUMN(o_c)))&gt;0,ROW(INDIRECT("1:"&amp;COLUMNS(o_c)+1))),ROW(INDIRECT("1:"&amp;COLUMNS(o_c)+1))),COLUMN())),"")</f>
        <v/>
      </c>
      <c r="N36" t="str">
        <f t="array" aca="1" ref="N36" ca="1">IFERROR(INDEX(FREQUENCY(IF(INDEX(o_c,ROW()-ROUNDUP(ROWS(o_c)/2,0),),COLUMN(o_c)),IF(INDEX(o_c,ROW()-ROUNDUP(ROWS(o_c)/2,0),),0,COLUMN(o_c))),INDEX(SMALL(IF(FREQUENCY(IF(INDEX(o_c,ROW()-ROUNDUP(ROWS(o_c)/2,0),),COLUMN(o_c)),IF(INDEX(o_c,ROW()-ROUNDUP(ROWS(o_c)/2,0),),0,COLUMN(o_c)))&gt;0,ROW(INDIRECT("1:"&amp;COLUMNS(o_c)+1))),ROW(INDIRECT("1:"&amp;COLUMNS(o_c)+1))),COLUMN())),"")</f>
        <v/>
      </c>
      <c r="O36" t="str">
        <f t="array" aca="1" ref="O36" ca="1">IFERROR(INDEX(FREQUENCY(IF(INDEX(o_c,ROW()-ROUNDUP(ROWS(o_c)/2,0),),COLUMN(o_c)),IF(INDEX(o_c,ROW()-ROUNDUP(ROWS(o_c)/2,0),),0,COLUMN(o_c))),INDEX(SMALL(IF(FREQUENCY(IF(INDEX(o_c,ROW()-ROUNDUP(ROWS(o_c)/2,0),),COLUMN(o_c)),IF(INDEX(o_c,ROW()-ROUNDUP(ROWS(o_c)/2,0),),0,COLUMN(o_c)))&gt;0,ROW(INDIRECT("1:"&amp;COLUMNS(o_c)+1))),ROW(INDIRECT("1:"&amp;COLUMNS(o_c)+1))),COLUMN())),"")</f>
        <v/>
      </c>
      <c r="P36" s="24"/>
      <c r="Q36" s="25"/>
      <c r="R36" s="25"/>
      <c r="S36" s="25"/>
      <c r="T36" s="26"/>
      <c r="U36" s="24"/>
      <c r="V36" s="25"/>
      <c r="W36" s="25"/>
      <c r="X36" s="25"/>
      <c r="Y36" s="26"/>
      <c r="Z36" s="24"/>
      <c r="AA36" s="25"/>
      <c r="AB36" s="25"/>
      <c r="AC36" s="25"/>
      <c r="AD36" s="26"/>
      <c r="AE36" s="24"/>
      <c r="AF36" s="25"/>
      <c r="AG36" s="25"/>
      <c r="AH36" s="25"/>
      <c r="AI36" s="26"/>
      <c r="AJ36" s="24"/>
      <c r="AK36" s="25"/>
      <c r="AL36" s="25"/>
      <c r="AM36" s="25"/>
      <c r="AN36" s="26"/>
      <c r="AO36" s="43"/>
      <c r="AP36" s="25"/>
      <c r="AQ36" s="25"/>
      <c r="AR36" s="25"/>
      <c r="AS36" s="26"/>
      <c r="AT36" t="str">
        <f t="array" ref="AT36">IF(SUM(1*(P36:AS36=INDEX(o_c,ROW()-13,)))=30,"C","")</f>
        <v/>
      </c>
    </row>
    <row r="37" spans="1:46" x14ac:dyDescent="0.25">
      <c r="A37">
        <f t="array" aca="1" ref="A37" ca="1">IFERROR(INDEX(FREQUENCY(IF(INDEX(o_c,ROW()-ROUNDUP(ROWS(o_c)/2,0),),COLUMN(o_c)),IF(INDEX(o_c,ROW()-ROUNDUP(ROWS(o_c)/2,0),),0,COLUMN(o_c))),INDEX(SMALL(IF(FREQUENCY(IF(INDEX(o_c,ROW()-ROUNDUP(ROWS(o_c)/2,0),),COLUMN(o_c)),IF(INDEX(o_c,ROW()-ROUNDUP(ROWS(o_c)/2,0),),0,COLUMN(o_c)))&gt;0,ROW(INDIRECT("1:"&amp;COLUMNS(o_c)+1))),ROW(INDIRECT("1:"&amp;COLUMNS(o_c)+1))),COLUMN())),"")</f>
        <v>4</v>
      </c>
      <c r="B37">
        <f t="array" aca="1" ref="B37" ca="1">IFERROR(INDEX(FREQUENCY(IF(INDEX(o_c,ROW()-ROUNDUP(ROWS(o_c)/2,0),),COLUMN(o_c)),IF(INDEX(o_c,ROW()-ROUNDUP(ROWS(o_c)/2,0),),0,COLUMN(o_c))),INDEX(SMALL(IF(FREQUENCY(IF(INDEX(o_c,ROW()-ROUNDUP(ROWS(o_c)/2,0),),COLUMN(o_c)),IF(INDEX(o_c,ROW()-ROUNDUP(ROWS(o_c)/2,0),),0,COLUMN(o_c)))&gt;0,ROW(INDIRECT("1:"&amp;COLUMNS(o_c)+1))),ROW(INDIRECT("1:"&amp;COLUMNS(o_c)+1))),COLUMN())),"")</f>
        <v>2</v>
      </c>
      <c r="C37">
        <f t="array" aca="1" ref="C37" ca="1">IFERROR(INDEX(FREQUENCY(IF(INDEX(o_c,ROW()-ROUNDUP(ROWS(o_c)/2,0),),COLUMN(o_c)),IF(INDEX(o_c,ROW()-ROUNDUP(ROWS(o_c)/2,0),),0,COLUMN(o_c))),INDEX(SMALL(IF(FREQUENCY(IF(INDEX(o_c,ROW()-ROUNDUP(ROWS(o_c)/2,0),),COLUMN(o_c)),IF(INDEX(o_c,ROW()-ROUNDUP(ROWS(o_c)/2,0),),0,COLUMN(o_c)))&gt;0,ROW(INDIRECT("1:"&amp;COLUMNS(o_c)+1))),ROW(INDIRECT("1:"&amp;COLUMNS(o_c)+1))),COLUMN())),"")</f>
        <v>1</v>
      </c>
      <c r="D37">
        <f t="array" aca="1" ref="D37" ca="1">IFERROR(INDEX(FREQUENCY(IF(INDEX(o_c,ROW()-ROUNDUP(ROWS(o_c)/2,0),),COLUMN(o_c)),IF(INDEX(o_c,ROW()-ROUNDUP(ROWS(o_c)/2,0),),0,COLUMN(o_c))),INDEX(SMALL(IF(FREQUENCY(IF(INDEX(o_c,ROW()-ROUNDUP(ROWS(o_c)/2,0),),COLUMN(o_c)),IF(INDEX(o_c,ROW()-ROUNDUP(ROWS(o_c)/2,0),),0,COLUMN(o_c)))&gt;0,ROW(INDIRECT("1:"&amp;COLUMNS(o_c)+1))),ROW(INDIRECT("1:"&amp;COLUMNS(o_c)+1))),COLUMN())),"")</f>
        <v>1</v>
      </c>
      <c r="E37">
        <f t="array" aca="1" ref="E37" ca="1">IFERROR(INDEX(FREQUENCY(IF(INDEX(o_c,ROW()-ROUNDUP(ROWS(o_c)/2,0),),COLUMN(o_c)),IF(INDEX(o_c,ROW()-ROUNDUP(ROWS(o_c)/2,0),),0,COLUMN(o_c))),INDEX(SMALL(IF(FREQUENCY(IF(INDEX(o_c,ROW()-ROUNDUP(ROWS(o_c)/2,0),),COLUMN(o_c)),IF(INDEX(o_c,ROW()-ROUNDUP(ROWS(o_c)/2,0),),0,COLUMN(o_c)))&gt;0,ROW(INDIRECT("1:"&amp;COLUMNS(o_c)+1))),ROW(INDIRECT("1:"&amp;COLUMNS(o_c)+1))),COLUMN())),"")</f>
        <v>2</v>
      </c>
      <c r="F37">
        <f t="array" aca="1" ref="F37" ca="1">IFERROR(INDEX(FREQUENCY(IF(INDEX(o_c,ROW()-ROUNDUP(ROWS(o_c)/2,0),),COLUMN(o_c)),IF(INDEX(o_c,ROW()-ROUNDUP(ROWS(o_c)/2,0),),0,COLUMN(o_c))),INDEX(SMALL(IF(FREQUENCY(IF(INDEX(o_c,ROW()-ROUNDUP(ROWS(o_c)/2,0),),COLUMN(o_c)),IF(INDEX(o_c,ROW()-ROUNDUP(ROWS(o_c)/2,0),),0,COLUMN(o_c)))&gt;0,ROW(INDIRECT("1:"&amp;COLUMNS(o_c)+1))),ROW(INDIRECT("1:"&amp;COLUMNS(o_c)+1))),COLUMN())),"")</f>
        <v>3</v>
      </c>
      <c r="G37">
        <f t="array" aca="1" ref="G37" ca="1">IFERROR(INDEX(FREQUENCY(IF(INDEX(o_c,ROW()-ROUNDUP(ROWS(o_c)/2,0),),COLUMN(o_c)),IF(INDEX(o_c,ROW()-ROUNDUP(ROWS(o_c)/2,0),),0,COLUMN(o_c))),INDEX(SMALL(IF(FREQUENCY(IF(INDEX(o_c,ROW()-ROUNDUP(ROWS(o_c)/2,0),),COLUMN(o_c)),IF(INDEX(o_c,ROW()-ROUNDUP(ROWS(o_c)/2,0),),0,COLUMN(o_c)))&gt;0,ROW(INDIRECT("1:"&amp;COLUMNS(o_c)+1))),ROW(INDIRECT("1:"&amp;COLUMNS(o_c)+1))),COLUMN())),"")</f>
        <v>2</v>
      </c>
      <c r="H37">
        <f t="array" aca="1" ref="H37" ca="1">IFERROR(INDEX(FREQUENCY(IF(INDEX(o_c,ROW()-ROUNDUP(ROWS(o_c)/2,0),),COLUMN(o_c)),IF(INDEX(o_c,ROW()-ROUNDUP(ROWS(o_c)/2,0),),0,COLUMN(o_c))),INDEX(SMALL(IF(FREQUENCY(IF(INDEX(o_c,ROW()-ROUNDUP(ROWS(o_c)/2,0),),COLUMN(o_c)),IF(INDEX(o_c,ROW()-ROUNDUP(ROWS(o_c)/2,0),),0,COLUMN(o_c)))&gt;0,ROW(INDIRECT("1:"&amp;COLUMNS(o_c)+1))),ROW(INDIRECT("1:"&amp;COLUMNS(o_c)+1))),COLUMN())),"")</f>
        <v>1</v>
      </c>
      <c r="I37">
        <f t="array" aca="1" ref="I37" ca="1">IFERROR(INDEX(FREQUENCY(IF(INDEX(o_c,ROW()-ROUNDUP(ROWS(o_c)/2,0),),COLUMN(o_c)),IF(INDEX(o_c,ROW()-ROUNDUP(ROWS(o_c)/2,0),),0,COLUMN(o_c))),INDEX(SMALL(IF(FREQUENCY(IF(INDEX(o_c,ROW()-ROUNDUP(ROWS(o_c)/2,0),),COLUMN(o_c)),IF(INDEX(o_c,ROW()-ROUNDUP(ROWS(o_c)/2,0),),0,COLUMN(o_c)))&gt;0,ROW(INDIRECT("1:"&amp;COLUMNS(o_c)+1))),ROW(INDIRECT("1:"&amp;COLUMNS(o_c)+1))),COLUMN())),"")</f>
        <v>3</v>
      </c>
      <c r="J37">
        <f t="array" aca="1" ref="J37" ca="1">IFERROR(INDEX(FREQUENCY(IF(INDEX(o_c,ROW()-ROUNDUP(ROWS(o_c)/2,0),),COLUMN(o_c)),IF(INDEX(o_c,ROW()-ROUNDUP(ROWS(o_c)/2,0),),0,COLUMN(o_c))),INDEX(SMALL(IF(FREQUENCY(IF(INDEX(o_c,ROW()-ROUNDUP(ROWS(o_c)/2,0),),COLUMN(o_c)),IF(INDEX(o_c,ROW()-ROUNDUP(ROWS(o_c)/2,0),),0,COLUMN(o_c)))&gt;0,ROW(INDIRECT("1:"&amp;COLUMNS(o_c)+1))),ROW(INDIRECT("1:"&amp;COLUMNS(o_c)+1))),COLUMN())),"")</f>
        <v>1</v>
      </c>
      <c r="K37" t="str">
        <f t="array" aca="1" ref="K37" ca="1">IFERROR(INDEX(FREQUENCY(IF(INDEX(o_c,ROW()-ROUNDUP(ROWS(o_c)/2,0),),COLUMN(o_c)),IF(INDEX(o_c,ROW()-ROUNDUP(ROWS(o_c)/2,0),),0,COLUMN(o_c))),INDEX(SMALL(IF(FREQUENCY(IF(INDEX(o_c,ROW()-ROUNDUP(ROWS(o_c)/2,0),),COLUMN(o_c)),IF(INDEX(o_c,ROW()-ROUNDUP(ROWS(o_c)/2,0),),0,COLUMN(o_c)))&gt;0,ROW(INDIRECT("1:"&amp;COLUMNS(o_c)+1))),ROW(INDIRECT("1:"&amp;COLUMNS(o_c)+1))),COLUMN())),"")</f>
        <v/>
      </c>
      <c r="L37" t="str">
        <f t="array" aca="1" ref="L37" ca="1">IFERROR(INDEX(FREQUENCY(IF(INDEX(o_c,ROW()-ROUNDUP(ROWS(o_c)/2,0),),COLUMN(o_c)),IF(INDEX(o_c,ROW()-ROUNDUP(ROWS(o_c)/2,0),),0,COLUMN(o_c))),INDEX(SMALL(IF(FREQUENCY(IF(INDEX(o_c,ROW()-ROUNDUP(ROWS(o_c)/2,0),),COLUMN(o_c)),IF(INDEX(o_c,ROW()-ROUNDUP(ROWS(o_c)/2,0),),0,COLUMN(o_c)))&gt;0,ROW(INDIRECT("1:"&amp;COLUMNS(o_c)+1))),ROW(INDIRECT("1:"&amp;COLUMNS(o_c)+1))),COLUMN())),"")</f>
        <v/>
      </c>
      <c r="M37" t="str">
        <f t="array" aca="1" ref="M37" ca="1">IFERROR(INDEX(FREQUENCY(IF(INDEX(o_c,ROW()-ROUNDUP(ROWS(o_c)/2,0),),COLUMN(o_c)),IF(INDEX(o_c,ROW()-ROUNDUP(ROWS(o_c)/2,0),),0,COLUMN(o_c))),INDEX(SMALL(IF(FREQUENCY(IF(INDEX(o_c,ROW()-ROUNDUP(ROWS(o_c)/2,0),),COLUMN(o_c)),IF(INDEX(o_c,ROW()-ROUNDUP(ROWS(o_c)/2,0),),0,COLUMN(o_c)))&gt;0,ROW(INDIRECT("1:"&amp;COLUMNS(o_c)+1))),ROW(INDIRECT("1:"&amp;COLUMNS(o_c)+1))),COLUMN())),"")</f>
        <v/>
      </c>
      <c r="N37" t="str">
        <f t="array" aca="1" ref="N37" ca="1">IFERROR(INDEX(FREQUENCY(IF(INDEX(o_c,ROW()-ROUNDUP(ROWS(o_c)/2,0),),COLUMN(o_c)),IF(INDEX(o_c,ROW()-ROUNDUP(ROWS(o_c)/2,0),),0,COLUMN(o_c))),INDEX(SMALL(IF(FREQUENCY(IF(INDEX(o_c,ROW()-ROUNDUP(ROWS(o_c)/2,0),),COLUMN(o_c)),IF(INDEX(o_c,ROW()-ROUNDUP(ROWS(o_c)/2,0),),0,COLUMN(o_c)))&gt;0,ROW(INDIRECT("1:"&amp;COLUMNS(o_c)+1))),ROW(INDIRECT("1:"&amp;COLUMNS(o_c)+1))),COLUMN())),"")</f>
        <v/>
      </c>
      <c r="O37" t="str">
        <f t="array" aca="1" ref="O37" ca="1">IFERROR(INDEX(FREQUENCY(IF(INDEX(o_c,ROW()-ROUNDUP(ROWS(o_c)/2,0),),COLUMN(o_c)),IF(INDEX(o_c,ROW()-ROUNDUP(ROWS(o_c)/2,0),),0,COLUMN(o_c))),INDEX(SMALL(IF(FREQUENCY(IF(INDEX(o_c,ROW()-ROUNDUP(ROWS(o_c)/2,0),),COLUMN(o_c)),IF(INDEX(o_c,ROW()-ROUNDUP(ROWS(o_c)/2,0),),0,COLUMN(o_c)))&gt;0,ROW(INDIRECT("1:"&amp;COLUMNS(o_c)+1))),ROW(INDIRECT("1:"&amp;COLUMNS(o_c)+1))),COLUMN())),"")</f>
        <v/>
      </c>
      <c r="P37" s="24"/>
      <c r="Q37" s="25"/>
      <c r="R37" s="25"/>
      <c r="S37" s="25"/>
      <c r="T37" s="26"/>
      <c r="U37" s="24"/>
      <c r="V37" s="25"/>
      <c r="W37" s="25"/>
      <c r="X37" s="25"/>
      <c r="Y37" s="26"/>
      <c r="Z37" s="24"/>
      <c r="AA37" s="25"/>
      <c r="AB37" s="25"/>
      <c r="AC37" s="25"/>
      <c r="AD37" s="26"/>
      <c r="AE37" s="24"/>
      <c r="AF37" s="25"/>
      <c r="AG37" s="25"/>
      <c r="AH37" s="25"/>
      <c r="AI37" s="26"/>
      <c r="AJ37" s="24"/>
      <c r="AK37" s="25"/>
      <c r="AL37" s="25"/>
      <c r="AM37" s="25"/>
      <c r="AN37" s="26"/>
      <c r="AO37" s="43"/>
      <c r="AP37" s="25"/>
      <c r="AQ37" s="25"/>
      <c r="AR37" s="25"/>
      <c r="AS37" s="26"/>
      <c r="AT37" t="str">
        <f t="array" ref="AT37">IF(SUM(1*(P37:AS37=INDEX(o_c,ROW()-13,)))=30,"C","")</f>
        <v/>
      </c>
    </row>
    <row r="38" spans="1:46" ht="15.75" thickBot="1" x14ac:dyDescent="0.3">
      <c r="A38">
        <f t="array" aca="1" ref="A38" ca="1">IFERROR(INDEX(FREQUENCY(IF(INDEX(o_c,ROW()-ROUNDUP(ROWS(o_c)/2,0),),COLUMN(o_c)),IF(INDEX(o_c,ROW()-ROUNDUP(ROWS(o_c)/2,0),),0,COLUMN(o_c))),INDEX(SMALL(IF(FREQUENCY(IF(INDEX(o_c,ROW()-ROUNDUP(ROWS(o_c)/2,0),),COLUMN(o_c)),IF(INDEX(o_c,ROW()-ROUNDUP(ROWS(o_c)/2,0),),0,COLUMN(o_c)))&gt;0,ROW(INDIRECT("1:"&amp;COLUMNS(o_c)+1))),ROW(INDIRECT("1:"&amp;COLUMNS(o_c)+1))),COLUMN())),"")</f>
        <v>5</v>
      </c>
      <c r="B38">
        <f t="array" aca="1" ref="B38" ca="1">IFERROR(INDEX(FREQUENCY(IF(INDEX(o_c,ROW()-ROUNDUP(ROWS(o_c)/2,0),),COLUMN(o_c)),IF(INDEX(o_c,ROW()-ROUNDUP(ROWS(o_c)/2,0),),0,COLUMN(o_c))),INDEX(SMALL(IF(FREQUENCY(IF(INDEX(o_c,ROW()-ROUNDUP(ROWS(o_c)/2,0),),COLUMN(o_c)),IF(INDEX(o_c,ROW()-ROUNDUP(ROWS(o_c)/2,0),),0,COLUMN(o_c)))&gt;0,ROW(INDIRECT("1:"&amp;COLUMNS(o_c)+1))),ROW(INDIRECT("1:"&amp;COLUMNS(o_c)+1))),COLUMN())),"")</f>
        <v>1</v>
      </c>
      <c r="C38">
        <f t="array" aca="1" ref="C38" ca="1">IFERROR(INDEX(FREQUENCY(IF(INDEX(o_c,ROW()-ROUNDUP(ROWS(o_c)/2,0),),COLUMN(o_c)),IF(INDEX(o_c,ROW()-ROUNDUP(ROWS(o_c)/2,0),),0,COLUMN(o_c))),INDEX(SMALL(IF(FREQUENCY(IF(INDEX(o_c,ROW()-ROUNDUP(ROWS(o_c)/2,0),),COLUMN(o_c)),IF(INDEX(o_c,ROW()-ROUNDUP(ROWS(o_c)/2,0),),0,COLUMN(o_c)))&gt;0,ROW(INDIRECT("1:"&amp;COLUMNS(o_c)+1))),ROW(INDIRECT("1:"&amp;COLUMNS(o_c)+1))),COLUMN())),"")</f>
        <v>4</v>
      </c>
      <c r="D38">
        <f t="array" aca="1" ref="D38" ca="1">IFERROR(INDEX(FREQUENCY(IF(INDEX(o_c,ROW()-ROUNDUP(ROWS(o_c)/2,0),),COLUMN(o_c)),IF(INDEX(o_c,ROW()-ROUNDUP(ROWS(o_c)/2,0),),0,COLUMN(o_c))),INDEX(SMALL(IF(FREQUENCY(IF(INDEX(o_c,ROW()-ROUNDUP(ROWS(o_c)/2,0),),COLUMN(o_c)),IF(INDEX(o_c,ROW()-ROUNDUP(ROWS(o_c)/2,0),),0,COLUMN(o_c)))&gt;0,ROW(INDIRECT("1:"&amp;COLUMNS(o_c)+1))),ROW(INDIRECT("1:"&amp;COLUMNS(o_c)+1))),COLUMN())),"")</f>
        <v>1</v>
      </c>
      <c r="E38">
        <f t="array" aca="1" ref="E38" ca="1">IFERROR(INDEX(FREQUENCY(IF(INDEX(o_c,ROW()-ROUNDUP(ROWS(o_c)/2,0),),COLUMN(o_c)),IF(INDEX(o_c,ROW()-ROUNDUP(ROWS(o_c)/2,0),),0,COLUMN(o_c))),INDEX(SMALL(IF(FREQUENCY(IF(INDEX(o_c,ROW()-ROUNDUP(ROWS(o_c)/2,0),),COLUMN(o_c)),IF(INDEX(o_c,ROW()-ROUNDUP(ROWS(o_c)/2,0),),0,COLUMN(o_c)))&gt;0,ROW(INDIRECT("1:"&amp;COLUMNS(o_c)+1))),ROW(INDIRECT("1:"&amp;COLUMNS(o_c)+1))),COLUMN())),"")</f>
        <v>4</v>
      </c>
      <c r="F38">
        <f t="array" aca="1" ref="F38" ca="1">IFERROR(INDEX(FREQUENCY(IF(INDEX(o_c,ROW()-ROUNDUP(ROWS(o_c)/2,0),),COLUMN(o_c)),IF(INDEX(o_c,ROW()-ROUNDUP(ROWS(o_c)/2,0),),0,COLUMN(o_c))),INDEX(SMALL(IF(FREQUENCY(IF(INDEX(o_c,ROW()-ROUNDUP(ROWS(o_c)/2,0),),COLUMN(o_c)),IF(INDEX(o_c,ROW()-ROUNDUP(ROWS(o_c)/2,0),),0,COLUMN(o_c)))&gt;0,ROW(INDIRECT("1:"&amp;COLUMNS(o_c)+1))),ROW(INDIRECT("1:"&amp;COLUMNS(o_c)+1))),COLUMN())),"")</f>
        <v>3</v>
      </c>
      <c r="G38">
        <f t="array" aca="1" ref="G38" ca="1">IFERROR(INDEX(FREQUENCY(IF(INDEX(o_c,ROW()-ROUNDUP(ROWS(o_c)/2,0),),COLUMN(o_c)),IF(INDEX(o_c,ROW()-ROUNDUP(ROWS(o_c)/2,0),),0,COLUMN(o_c))),INDEX(SMALL(IF(FREQUENCY(IF(INDEX(o_c,ROW()-ROUNDUP(ROWS(o_c)/2,0),),COLUMN(o_c)),IF(INDEX(o_c,ROW()-ROUNDUP(ROWS(o_c)/2,0),),0,COLUMN(o_c)))&gt;0,ROW(INDIRECT("1:"&amp;COLUMNS(o_c)+1))),ROW(INDIRECT("1:"&amp;COLUMNS(o_c)+1))),COLUMN())),"")</f>
        <v>4</v>
      </c>
      <c r="H38" t="str">
        <f t="array" aca="1" ref="H38" ca="1">IFERROR(INDEX(FREQUENCY(IF(INDEX(o_c,ROW()-ROUNDUP(ROWS(o_c)/2,0),),COLUMN(o_c)),IF(INDEX(o_c,ROW()-ROUNDUP(ROWS(o_c)/2,0),),0,COLUMN(o_c))),INDEX(SMALL(IF(FREQUENCY(IF(INDEX(o_c,ROW()-ROUNDUP(ROWS(o_c)/2,0),),COLUMN(o_c)),IF(INDEX(o_c,ROW()-ROUNDUP(ROWS(o_c)/2,0),),0,COLUMN(o_c)))&gt;0,ROW(INDIRECT("1:"&amp;COLUMNS(o_c)+1))),ROW(INDIRECT("1:"&amp;COLUMNS(o_c)+1))),COLUMN())),"")</f>
        <v/>
      </c>
      <c r="I38" t="str">
        <f t="array" aca="1" ref="I38" ca="1">IFERROR(INDEX(FREQUENCY(IF(INDEX(o_c,ROW()-ROUNDUP(ROWS(o_c)/2,0),),COLUMN(o_c)),IF(INDEX(o_c,ROW()-ROUNDUP(ROWS(o_c)/2,0),),0,COLUMN(o_c))),INDEX(SMALL(IF(FREQUENCY(IF(INDEX(o_c,ROW()-ROUNDUP(ROWS(o_c)/2,0),),COLUMN(o_c)),IF(INDEX(o_c,ROW()-ROUNDUP(ROWS(o_c)/2,0),),0,COLUMN(o_c)))&gt;0,ROW(INDIRECT("1:"&amp;COLUMNS(o_c)+1))),ROW(INDIRECT("1:"&amp;COLUMNS(o_c)+1))),COLUMN())),"")</f>
        <v/>
      </c>
      <c r="J38" t="str">
        <f t="array" aca="1" ref="J38" ca="1">IFERROR(INDEX(FREQUENCY(IF(INDEX(o_c,ROW()-ROUNDUP(ROWS(o_c)/2,0),),COLUMN(o_c)),IF(INDEX(o_c,ROW()-ROUNDUP(ROWS(o_c)/2,0),),0,COLUMN(o_c))),INDEX(SMALL(IF(FREQUENCY(IF(INDEX(o_c,ROW()-ROUNDUP(ROWS(o_c)/2,0),),COLUMN(o_c)),IF(INDEX(o_c,ROW()-ROUNDUP(ROWS(o_c)/2,0),),0,COLUMN(o_c)))&gt;0,ROW(INDIRECT("1:"&amp;COLUMNS(o_c)+1))),ROW(INDIRECT("1:"&amp;COLUMNS(o_c)+1))),COLUMN())),"")</f>
        <v/>
      </c>
      <c r="K38" t="str">
        <f t="array" aca="1" ref="K38" ca="1">IFERROR(INDEX(FREQUENCY(IF(INDEX(o_c,ROW()-ROUNDUP(ROWS(o_c)/2,0),),COLUMN(o_c)),IF(INDEX(o_c,ROW()-ROUNDUP(ROWS(o_c)/2,0),),0,COLUMN(o_c))),INDEX(SMALL(IF(FREQUENCY(IF(INDEX(o_c,ROW()-ROUNDUP(ROWS(o_c)/2,0),),COLUMN(o_c)),IF(INDEX(o_c,ROW()-ROUNDUP(ROWS(o_c)/2,0),),0,COLUMN(o_c)))&gt;0,ROW(INDIRECT("1:"&amp;COLUMNS(o_c)+1))),ROW(INDIRECT("1:"&amp;COLUMNS(o_c)+1))),COLUMN())),"")</f>
        <v/>
      </c>
      <c r="L38" t="str">
        <f t="array" aca="1" ref="L38" ca="1">IFERROR(INDEX(FREQUENCY(IF(INDEX(o_c,ROW()-ROUNDUP(ROWS(o_c)/2,0),),COLUMN(o_c)),IF(INDEX(o_c,ROW()-ROUNDUP(ROWS(o_c)/2,0),),0,COLUMN(o_c))),INDEX(SMALL(IF(FREQUENCY(IF(INDEX(o_c,ROW()-ROUNDUP(ROWS(o_c)/2,0),),COLUMN(o_c)),IF(INDEX(o_c,ROW()-ROUNDUP(ROWS(o_c)/2,0),),0,COLUMN(o_c)))&gt;0,ROW(INDIRECT("1:"&amp;COLUMNS(o_c)+1))),ROW(INDIRECT("1:"&amp;COLUMNS(o_c)+1))),COLUMN())),"")</f>
        <v/>
      </c>
      <c r="M38" t="str">
        <f t="array" aca="1" ref="M38" ca="1">IFERROR(INDEX(FREQUENCY(IF(INDEX(o_c,ROW()-ROUNDUP(ROWS(o_c)/2,0),),COLUMN(o_c)),IF(INDEX(o_c,ROW()-ROUNDUP(ROWS(o_c)/2,0),),0,COLUMN(o_c))),INDEX(SMALL(IF(FREQUENCY(IF(INDEX(o_c,ROW()-ROUNDUP(ROWS(o_c)/2,0),),COLUMN(o_c)),IF(INDEX(o_c,ROW()-ROUNDUP(ROWS(o_c)/2,0),),0,COLUMN(o_c)))&gt;0,ROW(INDIRECT("1:"&amp;COLUMNS(o_c)+1))),ROW(INDIRECT("1:"&amp;COLUMNS(o_c)+1))),COLUMN())),"")</f>
        <v/>
      </c>
      <c r="N38" t="str">
        <f t="array" aca="1" ref="N38" ca="1">IFERROR(INDEX(FREQUENCY(IF(INDEX(o_c,ROW()-ROUNDUP(ROWS(o_c)/2,0),),COLUMN(o_c)),IF(INDEX(o_c,ROW()-ROUNDUP(ROWS(o_c)/2,0),),0,COLUMN(o_c))),INDEX(SMALL(IF(FREQUENCY(IF(INDEX(o_c,ROW()-ROUNDUP(ROWS(o_c)/2,0),),COLUMN(o_c)),IF(INDEX(o_c,ROW()-ROUNDUP(ROWS(o_c)/2,0),),0,COLUMN(o_c)))&gt;0,ROW(INDIRECT("1:"&amp;COLUMNS(o_c)+1))),ROW(INDIRECT("1:"&amp;COLUMNS(o_c)+1))),COLUMN())),"")</f>
        <v/>
      </c>
      <c r="O38" t="str">
        <f t="array" aca="1" ref="O38" ca="1">IFERROR(INDEX(FREQUENCY(IF(INDEX(o_c,ROW()-ROUNDUP(ROWS(o_c)/2,0),),COLUMN(o_c)),IF(INDEX(o_c,ROW()-ROUNDUP(ROWS(o_c)/2,0),),0,COLUMN(o_c))),INDEX(SMALL(IF(FREQUENCY(IF(INDEX(o_c,ROW()-ROUNDUP(ROWS(o_c)/2,0),),COLUMN(o_c)),IF(INDEX(o_c,ROW()-ROUNDUP(ROWS(o_c)/2,0),),0,COLUMN(o_c)))&gt;0,ROW(INDIRECT("1:"&amp;COLUMNS(o_c)+1))),ROW(INDIRECT("1:"&amp;COLUMNS(o_c)+1))),COLUMN())),"")</f>
        <v/>
      </c>
      <c r="P38" s="27"/>
      <c r="Q38" s="28"/>
      <c r="R38" s="28"/>
      <c r="S38" s="28"/>
      <c r="T38" s="29"/>
      <c r="U38" s="27"/>
      <c r="V38" s="28"/>
      <c r="W38" s="28"/>
      <c r="X38" s="28"/>
      <c r="Y38" s="29"/>
      <c r="Z38" s="27"/>
      <c r="AA38" s="28"/>
      <c r="AB38" s="28"/>
      <c r="AC38" s="28"/>
      <c r="AD38" s="29"/>
      <c r="AE38" s="27"/>
      <c r="AF38" s="28"/>
      <c r="AG38" s="28"/>
      <c r="AH38" s="28"/>
      <c r="AI38" s="29"/>
      <c r="AJ38" s="27"/>
      <c r="AK38" s="28"/>
      <c r="AL38" s="28"/>
      <c r="AM38" s="28"/>
      <c r="AN38" s="29"/>
      <c r="AO38" s="47"/>
      <c r="AP38" s="28"/>
      <c r="AQ38" s="28"/>
      <c r="AR38" s="28"/>
      <c r="AS38" s="29"/>
      <c r="AT38" t="str">
        <f t="array" ref="AT38">IF(SUM(1*(P38:AS38=INDEX(o_c,ROW()-13,)))=30,"C","")</f>
        <v/>
      </c>
    </row>
    <row r="39" spans="1:46" x14ac:dyDescent="0.25">
      <c r="P39" t="str">
        <f t="array" ref="P39">IF(SUM(1*(P14:P38=INDEX(o_c,,COLUMN()-15)))=25,"C","")</f>
        <v/>
      </c>
      <c r="Q39" t="str">
        <f t="array" ref="Q39">IF(SUM(1*(Q14:Q38=INDEX(o_c,,COLUMN()-15)))=25,"C","")</f>
        <v/>
      </c>
      <c r="R39" t="str">
        <f t="array" ref="R39">IF(SUM(1*(R14:R38=INDEX(o_c,,COLUMN()-15)))=25,"C","")</f>
        <v/>
      </c>
      <c r="S39" t="str">
        <f t="array" ref="S39">IF(SUM(1*(S14:S38=INDEX(o_c,,COLUMN()-15)))=25,"C","")</f>
        <v/>
      </c>
      <c r="T39" t="str">
        <f t="array" ref="T39">IF(SUM(1*(T14:T38=INDEX(o_c,,COLUMN()-15)))=25,"C","")</f>
        <v/>
      </c>
      <c r="U39" t="str">
        <f t="array" ref="U39">IF(SUM(1*(U14:U38=INDEX(o_c,,COLUMN()-15)))=25,"C","")</f>
        <v/>
      </c>
      <c r="V39" t="str">
        <f t="array" ref="V39">IF(SUM(1*(V14:V38=INDEX(o_c,,COLUMN()-15)))=25,"C","")</f>
        <v/>
      </c>
      <c r="W39" t="str">
        <f t="array" ref="W39">IF(SUM(1*(W14:W38=INDEX(o_c,,COLUMN()-15)))=25,"C","")</f>
        <v/>
      </c>
      <c r="X39" t="str">
        <f t="array" ref="X39">IF(SUM(1*(X14:X38=INDEX(o_c,,COLUMN()-15)))=25,"C","")</f>
        <v/>
      </c>
      <c r="Y39" t="str">
        <f t="array" ref="Y39">IF(SUM(1*(Y14:Y38=INDEX(o_c,,COLUMN()-15)))=25,"C","")</f>
        <v/>
      </c>
      <c r="Z39" t="str">
        <f t="array" ref="Z39">IF(SUM(1*(Z14:Z38=INDEX(o_c,,COLUMN()-15)))=25,"C","")</f>
        <v/>
      </c>
      <c r="AA39" t="str">
        <f t="array" ref="AA39">IF(SUM(1*(AA14:AA38=INDEX(o_c,,COLUMN()-15)))=25,"C","")</f>
        <v/>
      </c>
      <c r="AB39" t="str">
        <f t="array" ref="AB39">IF(SUM(1*(AB14:AB38=INDEX(o_c,,COLUMN()-15)))=25,"C","")</f>
        <v/>
      </c>
      <c r="AC39" t="str">
        <f t="array" ref="AC39">IF(SUM(1*(AC14:AC38=INDEX(o_c,,COLUMN()-15)))=25,"C","")</f>
        <v/>
      </c>
      <c r="AD39" t="str">
        <f t="array" ref="AD39">IF(SUM(1*(AD14:AD38=INDEX(o_c,,COLUMN()-15)))=25,"C","")</f>
        <v/>
      </c>
      <c r="AE39" t="str">
        <f t="array" ref="AE39">IF(SUM(1*(AE14:AE38=INDEX(o_c,,COLUMN()-15)))=25,"C","")</f>
        <v/>
      </c>
      <c r="AF39" t="str">
        <f t="array" ref="AF39">IF(SUM(1*(AF14:AF38=INDEX(o_c,,COLUMN()-15)))=25,"C","")</f>
        <v/>
      </c>
      <c r="AG39" t="str">
        <f t="array" ref="AG39">IF(SUM(1*(AG14:AG38=INDEX(o_c,,COLUMN()-15)))=25,"C","")</f>
        <v/>
      </c>
      <c r="AH39" t="str">
        <f t="array" ref="AH39">IF(SUM(1*(AH14:AH38=INDEX(o_c,,COLUMN()-15)))=25,"C","")</f>
        <v/>
      </c>
      <c r="AI39" t="str">
        <f t="array" ref="AI39">IF(SUM(1*(AI14:AI38=INDEX(o_c,,COLUMN()-15)))=25,"C","")</f>
        <v/>
      </c>
      <c r="AJ39" t="str">
        <f t="array" ref="AJ39">IF(SUM(1*(AJ14:AJ38=INDEX(o_c,,COLUMN()-15)))=25,"C","")</f>
        <v/>
      </c>
      <c r="AK39" t="str">
        <f t="array" ref="AK39">IF(SUM(1*(AK14:AK38=INDEX(o_c,,COLUMN()-15)))=25,"C","")</f>
        <v/>
      </c>
      <c r="AL39" t="str">
        <f t="array" ref="AL39">IF(SUM(1*(AL14:AL38=INDEX(o_c,,COLUMN()-15)))=25,"C","")</f>
        <v/>
      </c>
      <c r="AM39" t="str">
        <f t="array" ref="AM39">IF(SUM(1*(AM14:AM38=INDEX(o_c,,COLUMN()-15)))=25,"C","")</f>
        <v/>
      </c>
      <c r="AN39" t="str">
        <f t="array" ref="AN39">IF(SUM(1*(AN14:AN38=INDEX(o_c,,COLUMN()-15)))=25,"C","")</f>
        <v/>
      </c>
      <c r="AO39" t="str">
        <f t="array" ref="AO39">IF(SUM(1*(AO14:AO38=INDEX(o_c,,COLUMN()-15)))=25,"C","")</f>
        <v/>
      </c>
      <c r="AP39" t="str">
        <f t="array" ref="AP39">IF(SUM(1*(AP14:AP38=INDEX(o_c,,COLUMN()-15)))=25,"C","")</f>
        <v/>
      </c>
      <c r="AQ39" t="str">
        <f t="array" ref="AQ39">IF(SUM(1*(AQ14:AQ38=INDEX(o_c,,COLUMN()-15)))=25,"C","")</f>
        <v/>
      </c>
      <c r="AR39" t="str">
        <f t="array" ref="AR39">IF(SUM(1*(AR14:AR38=INDEX(o_c,,COLUMN()-15)))=25,"C","")</f>
        <v/>
      </c>
      <c r="AS39" t="str">
        <f t="array" ref="AS39">IF(SUM(1*(AS14:AS38=INDEX(o_c,,COLUMN()-15)))=25,"C","")</f>
        <v/>
      </c>
      <c r="AT39" t="str">
        <f>IF(AND(COUNTIF(P39:AS39,"C")=30,COUNTIF(AT14:AT38,"C")=25),"RESUELTO","")</f>
        <v/>
      </c>
    </row>
    <row r="40" spans="1:46" ht="15.75" thickBot="1" x14ac:dyDescent="0.3"/>
    <row r="41" spans="1:46" x14ac:dyDescent="0.25">
      <c r="P41" s="13">
        <v>1</v>
      </c>
      <c r="Q41" s="14">
        <v>1</v>
      </c>
      <c r="R41" s="14">
        <v>1</v>
      </c>
      <c r="S41" s="14">
        <v>1</v>
      </c>
      <c r="T41" s="14">
        <v>0</v>
      </c>
      <c r="U41" s="14">
        <v>1</v>
      </c>
      <c r="V41" s="14">
        <v>1</v>
      </c>
      <c r="W41" s="14">
        <v>1</v>
      </c>
      <c r="X41" s="14">
        <v>1</v>
      </c>
      <c r="Y41" s="14">
        <v>0</v>
      </c>
      <c r="Z41" s="14">
        <v>1</v>
      </c>
      <c r="AA41" s="14">
        <v>0</v>
      </c>
      <c r="AB41" s="14">
        <v>1</v>
      </c>
      <c r="AC41" s="14">
        <v>0</v>
      </c>
      <c r="AD41" s="14">
        <v>1</v>
      </c>
      <c r="AE41" s="14">
        <v>0</v>
      </c>
      <c r="AF41" s="14">
        <v>1</v>
      </c>
      <c r="AG41" s="14">
        <v>1</v>
      </c>
      <c r="AH41" s="14">
        <v>0</v>
      </c>
      <c r="AI41" s="14">
        <v>1</v>
      </c>
      <c r="AJ41" s="14">
        <v>1</v>
      </c>
      <c r="AK41" s="14">
        <v>0</v>
      </c>
      <c r="AL41" s="14">
        <v>0</v>
      </c>
      <c r="AM41" s="14">
        <v>1</v>
      </c>
      <c r="AN41" s="14">
        <v>1</v>
      </c>
      <c r="AO41" s="14">
        <v>0</v>
      </c>
      <c r="AP41" s="14">
        <v>1</v>
      </c>
      <c r="AQ41" s="14">
        <v>0</v>
      </c>
      <c r="AR41" s="14">
        <v>0</v>
      </c>
      <c r="AS41" s="15">
        <v>1</v>
      </c>
    </row>
    <row r="42" spans="1:46" x14ac:dyDescent="0.25">
      <c r="P42" s="16">
        <v>1</v>
      </c>
      <c r="Q42" s="6">
        <v>0</v>
      </c>
      <c r="R42" s="6">
        <v>1</v>
      </c>
      <c r="S42" s="6">
        <v>1</v>
      </c>
      <c r="T42" s="6">
        <v>1</v>
      </c>
      <c r="U42" s="6">
        <v>1</v>
      </c>
      <c r="V42" s="6">
        <v>1</v>
      </c>
      <c r="W42" s="6">
        <v>1</v>
      </c>
      <c r="X42" s="6">
        <v>1</v>
      </c>
      <c r="Y42" s="6">
        <v>0</v>
      </c>
      <c r="Z42" s="6">
        <v>0</v>
      </c>
      <c r="AA42" s="6">
        <v>0</v>
      </c>
      <c r="AB42" s="6">
        <v>1</v>
      </c>
      <c r="AC42" s="6">
        <v>1</v>
      </c>
      <c r="AD42" s="6">
        <v>1</v>
      </c>
      <c r="AE42" s="6">
        <v>0</v>
      </c>
      <c r="AF42" s="6">
        <v>1</v>
      </c>
      <c r="AG42" s="6">
        <v>1</v>
      </c>
      <c r="AH42" s="6">
        <v>1</v>
      </c>
      <c r="AI42" s="6">
        <v>0</v>
      </c>
      <c r="AJ42" s="6">
        <v>0</v>
      </c>
      <c r="AK42" s="6">
        <v>1</v>
      </c>
      <c r="AL42" s="6">
        <v>1</v>
      </c>
      <c r="AM42" s="6">
        <v>1</v>
      </c>
      <c r="AN42" s="6">
        <v>1</v>
      </c>
      <c r="AO42" s="6">
        <v>0</v>
      </c>
      <c r="AP42" s="6">
        <v>1</v>
      </c>
      <c r="AQ42" s="6">
        <v>0</v>
      </c>
      <c r="AR42" s="6">
        <v>0</v>
      </c>
      <c r="AS42" s="17">
        <v>1</v>
      </c>
    </row>
    <row r="43" spans="1:46" x14ac:dyDescent="0.25">
      <c r="P43" s="16">
        <v>1</v>
      </c>
      <c r="Q43" s="6">
        <v>1</v>
      </c>
      <c r="R43" s="6">
        <v>0</v>
      </c>
      <c r="S43" s="6">
        <v>1</v>
      </c>
      <c r="T43" s="6">
        <v>1</v>
      </c>
      <c r="U43" s="6">
        <v>0</v>
      </c>
      <c r="V43" s="6">
        <v>1</v>
      </c>
      <c r="W43" s="6">
        <v>0</v>
      </c>
      <c r="X43" s="6">
        <v>0</v>
      </c>
      <c r="Y43" s="6">
        <v>1</v>
      </c>
      <c r="Z43" s="6">
        <v>1</v>
      </c>
      <c r="AA43" s="6">
        <v>1</v>
      </c>
      <c r="AB43" s="6">
        <v>1</v>
      </c>
      <c r="AC43" s="6">
        <v>0</v>
      </c>
      <c r="AD43" s="6">
        <v>0</v>
      </c>
      <c r="AE43" s="6">
        <v>1</v>
      </c>
      <c r="AF43" s="6">
        <v>1</v>
      </c>
      <c r="AG43" s="6">
        <v>0</v>
      </c>
      <c r="AH43" s="6">
        <v>0</v>
      </c>
      <c r="AI43" s="6">
        <v>0</v>
      </c>
      <c r="AJ43" s="6">
        <v>0</v>
      </c>
      <c r="AK43" s="6">
        <v>1</v>
      </c>
      <c r="AL43" s="6">
        <v>1</v>
      </c>
      <c r="AM43" s="6">
        <v>0</v>
      </c>
      <c r="AN43" s="6">
        <v>0</v>
      </c>
      <c r="AO43" s="6">
        <v>1</v>
      </c>
      <c r="AP43" s="6">
        <v>1</v>
      </c>
      <c r="AQ43" s="6">
        <v>0</v>
      </c>
      <c r="AR43" s="6">
        <v>1</v>
      </c>
      <c r="AS43" s="17">
        <v>1</v>
      </c>
    </row>
    <row r="44" spans="1:46" x14ac:dyDescent="0.25">
      <c r="P44" s="16">
        <v>1</v>
      </c>
      <c r="Q44" s="6">
        <v>1</v>
      </c>
      <c r="R44" s="6">
        <v>1</v>
      </c>
      <c r="S44" s="6">
        <v>0</v>
      </c>
      <c r="T44" s="6">
        <v>0</v>
      </c>
      <c r="U44" s="6">
        <v>1</v>
      </c>
      <c r="V44" s="6">
        <v>1</v>
      </c>
      <c r="W44" s="6">
        <v>1</v>
      </c>
      <c r="X44" s="6">
        <v>1</v>
      </c>
      <c r="Y44" s="6">
        <v>1</v>
      </c>
      <c r="Z44" s="6">
        <v>0</v>
      </c>
      <c r="AA44" s="6">
        <v>1</v>
      </c>
      <c r="AB44" s="6">
        <v>0</v>
      </c>
      <c r="AC44" s="6">
        <v>0</v>
      </c>
      <c r="AD44" s="6">
        <v>0</v>
      </c>
      <c r="AE44" s="6">
        <v>0</v>
      </c>
      <c r="AF44" s="6">
        <v>0</v>
      </c>
      <c r="AG44" s="6">
        <v>1</v>
      </c>
      <c r="AH44" s="6">
        <v>1</v>
      </c>
      <c r="AI44" s="6">
        <v>0</v>
      </c>
      <c r="AJ44" s="6">
        <v>1</v>
      </c>
      <c r="AK44" s="6">
        <v>1</v>
      </c>
      <c r="AL44" s="6">
        <v>0</v>
      </c>
      <c r="AM44" s="6">
        <v>1</v>
      </c>
      <c r="AN44" s="6">
        <v>1</v>
      </c>
      <c r="AO44" s="6">
        <v>1</v>
      </c>
      <c r="AP44" s="6">
        <v>0</v>
      </c>
      <c r="AQ44" s="6">
        <v>1</v>
      </c>
      <c r="AR44" s="6">
        <v>1</v>
      </c>
      <c r="AS44" s="17">
        <v>1</v>
      </c>
    </row>
    <row r="45" spans="1:46" x14ac:dyDescent="0.25">
      <c r="P45" s="16">
        <v>0</v>
      </c>
      <c r="Q45" s="6">
        <v>0</v>
      </c>
      <c r="R45" s="6">
        <v>1</v>
      </c>
      <c r="S45" s="6">
        <v>1</v>
      </c>
      <c r="T45" s="6">
        <v>0</v>
      </c>
      <c r="U45" s="6">
        <v>1</v>
      </c>
      <c r="V45" s="6">
        <v>0</v>
      </c>
      <c r="W45" s="6">
        <v>0</v>
      </c>
      <c r="X45" s="6">
        <v>1</v>
      </c>
      <c r="Y45" s="6">
        <v>1</v>
      </c>
      <c r="Z45" s="6">
        <v>1</v>
      </c>
      <c r="AA45" s="6">
        <v>0</v>
      </c>
      <c r="AB45" s="6">
        <v>0</v>
      </c>
      <c r="AC45" s="6">
        <v>1</v>
      </c>
      <c r="AD45" s="6">
        <v>1</v>
      </c>
      <c r="AE45" s="6">
        <v>0</v>
      </c>
      <c r="AF45" s="6">
        <v>0</v>
      </c>
      <c r="AG45" s="6">
        <v>1</v>
      </c>
      <c r="AH45" s="6">
        <v>1</v>
      </c>
      <c r="AI45" s="6">
        <v>1</v>
      </c>
      <c r="AJ45" s="6">
        <v>1</v>
      </c>
      <c r="AK45" s="6">
        <v>1</v>
      </c>
      <c r="AL45" s="6">
        <v>0</v>
      </c>
      <c r="AM45" s="6">
        <v>1</v>
      </c>
      <c r="AN45" s="6">
        <v>1</v>
      </c>
      <c r="AO45" s="6">
        <v>1</v>
      </c>
      <c r="AP45" s="6">
        <v>1</v>
      </c>
      <c r="AQ45" s="6">
        <v>1</v>
      </c>
      <c r="AR45" s="6">
        <v>0</v>
      </c>
      <c r="AS45" s="17">
        <v>0</v>
      </c>
    </row>
    <row r="46" spans="1:46" x14ac:dyDescent="0.25">
      <c r="P46" s="16">
        <v>1</v>
      </c>
      <c r="Q46" s="6">
        <v>1</v>
      </c>
      <c r="R46" s="6">
        <v>1</v>
      </c>
      <c r="S46" s="6">
        <v>0</v>
      </c>
      <c r="T46" s="6">
        <v>1</v>
      </c>
      <c r="U46" s="6">
        <v>0</v>
      </c>
      <c r="V46" s="6">
        <v>1</v>
      </c>
      <c r="W46" s="6">
        <v>1</v>
      </c>
      <c r="X46" s="6">
        <v>1</v>
      </c>
      <c r="Y46" s="6">
        <v>1</v>
      </c>
      <c r="Z46" s="6">
        <v>1</v>
      </c>
      <c r="AA46" s="6">
        <v>1</v>
      </c>
      <c r="AB46" s="6">
        <v>1</v>
      </c>
      <c r="AC46" s="6">
        <v>1</v>
      </c>
      <c r="AD46" s="6">
        <v>0</v>
      </c>
      <c r="AE46" s="6">
        <v>1</v>
      </c>
      <c r="AF46" s="6">
        <v>1</v>
      </c>
      <c r="AG46" s="6">
        <v>1</v>
      </c>
      <c r="AH46" s="6">
        <v>1</v>
      </c>
      <c r="AI46" s="6">
        <v>1</v>
      </c>
      <c r="AJ46" s="6">
        <v>0</v>
      </c>
      <c r="AK46" s="6">
        <v>0</v>
      </c>
      <c r="AL46" s="6">
        <v>0</v>
      </c>
      <c r="AM46" s="6">
        <v>0</v>
      </c>
      <c r="AN46" s="6">
        <v>0</v>
      </c>
      <c r="AO46" s="6">
        <v>1</v>
      </c>
      <c r="AP46" s="6">
        <v>1</v>
      </c>
      <c r="AQ46" s="6">
        <v>0</v>
      </c>
      <c r="AR46" s="6">
        <v>0</v>
      </c>
      <c r="AS46" s="17">
        <v>1</v>
      </c>
    </row>
    <row r="47" spans="1:46" x14ac:dyDescent="0.25">
      <c r="P47" s="16">
        <v>0</v>
      </c>
      <c r="Q47" s="6">
        <v>0</v>
      </c>
      <c r="R47" s="6">
        <v>0</v>
      </c>
      <c r="S47" s="6">
        <v>0</v>
      </c>
      <c r="T47" s="6">
        <v>1</v>
      </c>
      <c r="U47" s="6">
        <v>1</v>
      </c>
      <c r="V47" s="6">
        <v>1</v>
      </c>
      <c r="W47" s="6">
        <v>1</v>
      </c>
      <c r="X47" s="6">
        <v>1</v>
      </c>
      <c r="Y47" s="6">
        <v>1</v>
      </c>
      <c r="Z47" s="6">
        <v>0</v>
      </c>
      <c r="AA47" s="6">
        <v>1</v>
      </c>
      <c r="AB47" s="6">
        <v>1</v>
      </c>
      <c r="AC47" s="6">
        <v>0</v>
      </c>
      <c r="AD47" s="6">
        <v>1</v>
      </c>
      <c r="AE47" s="6">
        <v>0</v>
      </c>
      <c r="AF47" s="6">
        <v>0</v>
      </c>
      <c r="AG47" s="6">
        <v>0</v>
      </c>
      <c r="AH47" s="6">
        <v>1</v>
      </c>
      <c r="AI47" s="6">
        <v>1</v>
      </c>
      <c r="AJ47" s="6">
        <v>1</v>
      </c>
      <c r="AK47" s="6">
        <v>0</v>
      </c>
      <c r="AL47" s="6">
        <v>1</v>
      </c>
      <c r="AM47" s="6">
        <v>1</v>
      </c>
      <c r="AN47" s="6">
        <v>1</v>
      </c>
      <c r="AO47" s="6">
        <v>0</v>
      </c>
      <c r="AP47" s="6">
        <v>0</v>
      </c>
      <c r="AQ47" s="6">
        <v>0</v>
      </c>
      <c r="AR47" s="6">
        <v>0</v>
      </c>
      <c r="AS47" s="17">
        <v>0</v>
      </c>
    </row>
    <row r="48" spans="1:46" x14ac:dyDescent="0.25">
      <c r="P48" s="16">
        <v>1</v>
      </c>
      <c r="Q48" s="6">
        <v>1</v>
      </c>
      <c r="R48" s="6">
        <v>0</v>
      </c>
      <c r="S48" s="6">
        <v>0</v>
      </c>
      <c r="T48" s="6">
        <v>1</v>
      </c>
      <c r="U48" s="6">
        <v>0</v>
      </c>
      <c r="V48" s="6">
        <v>0</v>
      </c>
      <c r="W48" s="6">
        <v>1</v>
      </c>
      <c r="X48" s="6">
        <v>1</v>
      </c>
      <c r="Y48" s="6">
        <v>1</v>
      </c>
      <c r="Z48" s="6">
        <v>1</v>
      </c>
      <c r="AA48" s="6">
        <v>0</v>
      </c>
      <c r="AB48" s="6">
        <v>1</v>
      </c>
      <c r="AC48" s="6">
        <v>1</v>
      </c>
      <c r="AD48" s="6">
        <v>1</v>
      </c>
      <c r="AE48" s="6">
        <v>1</v>
      </c>
      <c r="AF48" s="6">
        <v>1</v>
      </c>
      <c r="AG48" s="6">
        <v>1</v>
      </c>
      <c r="AH48" s="6">
        <v>1</v>
      </c>
      <c r="AI48" s="6">
        <v>0</v>
      </c>
      <c r="AJ48" s="6">
        <v>1</v>
      </c>
      <c r="AK48" s="6">
        <v>0</v>
      </c>
      <c r="AL48" s="6">
        <v>0</v>
      </c>
      <c r="AM48" s="6">
        <v>1</v>
      </c>
      <c r="AN48" s="6">
        <v>1</v>
      </c>
      <c r="AO48" s="6">
        <v>1</v>
      </c>
      <c r="AP48" s="6">
        <v>1</v>
      </c>
      <c r="AQ48" s="6">
        <v>0</v>
      </c>
      <c r="AR48" s="6">
        <v>0</v>
      </c>
      <c r="AS48" s="17">
        <v>0</v>
      </c>
    </row>
    <row r="49" spans="16:45" x14ac:dyDescent="0.25">
      <c r="P49" s="16">
        <v>1</v>
      </c>
      <c r="Q49" s="6">
        <v>1</v>
      </c>
      <c r="R49" s="6">
        <v>1</v>
      </c>
      <c r="S49" s="6">
        <v>0</v>
      </c>
      <c r="T49" s="6">
        <v>0</v>
      </c>
      <c r="U49" s="6">
        <v>0</v>
      </c>
      <c r="V49" s="6">
        <v>1</v>
      </c>
      <c r="W49" s="6">
        <v>1</v>
      </c>
      <c r="X49" s="6">
        <v>0</v>
      </c>
      <c r="Y49" s="6">
        <v>1</v>
      </c>
      <c r="Z49" s="6">
        <v>0</v>
      </c>
      <c r="AA49" s="6">
        <v>1</v>
      </c>
      <c r="AB49" s="6">
        <v>1</v>
      </c>
      <c r="AC49" s="6">
        <v>1</v>
      </c>
      <c r="AD49" s="6">
        <v>1</v>
      </c>
      <c r="AE49" s="6">
        <v>0</v>
      </c>
      <c r="AF49" s="6">
        <v>1</v>
      </c>
      <c r="AG49" s="6">
        <v>0</v>
      </c>
      <c r="AH49" s="6">
        <v>1</v>
      </c>
      <c r="AI49" s="6">
        <v>1</v>
      </c>
      <c r="AJ49" s="6">
        <v>1</v>
      </c>
      <c r="AK49" s="6">
        <v>1</v>
      </c>
      <c r="AL49" s="6">
        <v>0</v>
      </c>
      <c r="AM49" s="6">
        <v>1</v>
      </c>
      <c r="AN49" s="6">
        <v>0</v>
      </c>
      <c r="AO49" s="6">
        <v>0</v>
      </c>
      <c r="AP49" s="6">
        <v>1</v>
      </c>
      <c r="AQ49" s="6">
        <v>1</v>
      </c>
      <c r="AR49" s="6">
        <v>1</v>
      </c>
      <c r="AS49" s="17">
        <v>0</v>
      </c>
    </row>
    <row r="50" spans="16:45" x14ac:dyDescent="0.25">
      <c r="P50" s="16">
        <v>1</v>
      </c>
      <c r="Q50" s="6">
        <v>0</v>
      </c>
      <c r="R50" s="6">
        <v>0</v>
      </c>
      <c r="S50" s="6">
        <v>1</v>
      </c>
      <c r="T50" s="6">
        <v>0</v>
      </c>
      <c r="U50" s="6">
        <v>0</v>
      </c>
      <c r="V50" s="6">
        <v>0</v>
      </c>
      <c r="W50" s="6">
        <v>0</v>
      </c>
      <c r="X50" s="6">
        <v>1</v>
      </c>
      <c r="Y50" s="6">
        <v>0</v>
      </c>
      <c r="Z50" s="6">
        <v>1</v>
      </c>
      <c r="AA50" s="6">
        <v>1</v>
      </c>
      <c r="AB50" s="6">
        <v>0</v>
      </c>
      <c r="AC50" s="6">
        <v>1</v>
      </c>
      <c r="AD50" s="6">
        <v>1</v>
      </c>
      <c r="AE50" s="6">
        <v>1</v>
      </c>
      <c r="AF50" s="6">
        <v>0</v>
      </c>
      <c r="AG50" s="6">
        <v>1</v>
      </c>
      <c r="AH50" s="6">
        <v>1</v>
      </c>
      <c r="AI50" s="6">
        <v>0</v>
      </c>
      <c r="AJ50" s="6">
        <v>1</v>
      </c>
      <c r="AK50" s="6">
        <v>1</v>
      </c>
      <c r="AL50" s="6">
        <v>1</v>
      </c>
      <c r="AM50" s="6">
        <v>1</v>
      </c>
      <c r="AN50" s="6">
        <v>1</v>
      </c>
      <c r="AO50" s="6">
        <v>0</v>
      </c>
      <c r="AP50" s="6">
        <v>0</v>
      </c>
      <c r="AQ50" s="6">
        <v>1</v>
      </c>
      <c r="AR50" s="6">
        <v>1</v>
      </c>
      <c r="AS50" s="17">
        <v>0</v>
      </c>
    </row>
    <row r="51" spans="16:45" x14ac:dyDescent="0.25">
      <c r="P51" s="16">
        <v>1</v>
      </c>
      <c r="Q51" s="6">
        <v>0</v>
      </c>
      <c r="R51" s="6">
        <v>1</v>
      </c>
      <c r="S51" s="6">
        <v>0</v>
      </c>
      <c r="T51" s="6">
        <v>1</v>
      </c>
      <c r="U51" s="6">
        <v>1</v>
      </c>
      <c r="V51" s="6">
        <v>1</v>
      </c>
      <c r="W51" s="6">
        <v>1</v>
      </c>
      <c r="X51" s="6">
        <v>1</v>
      </c>
      <c r="Y51" s="6">
        <v>1</v>
      </c>
      <c r="Z51" s="6">
        <v>1</v>
      </c>
      <c r="AA51" s="6">
        <v>1</v>
      </c>
      <c r="AB51" s="6">
        <v>0</v>
      </c>
      <c r="AC51" s="6">
        <v>1</v>
      </c>
      <c r="AD51" s="6">
        <v>1</v>
      </c>
      <c r="AE51" s="6">
        <v>0</v>
      </c>
      <c r="AF51" s="6">
        <v>1</v>
      </c>
      <c r="AG51" s="6">
        <v>0</v>
      </c>
      <c r="AH51" s="6">
        <v>0</v>
      </c>
      <c r="AI51" s="6">
        <v>0</v>
      </c>
      <c r="AJ51" s="6">
        <v>1</v>
      </c>
      <c r="AK51" s="6">
        <v>1</v>
      </c>
      <c r="AL51" s="6">
        <v>1</v>
      </c>
      <c r="AM51" s="6">
        <v>0</v>
      </c>
      <c r="AN51" s="6">
        <v>1</v>
      </c>
      <c r="AO51" s="6">
        <v>1</v>
      </c>
      <c r="AP51" s="6">
        <v>0</v>
      </c>
      <c r="AQ51" s="6">
        <v>0</v>
      </c>
      <c r="AR51" s="6">
        <v>1</v>
      </c>
      <c r="AS51" s="17">
        <v>1</v>
      </c>
    </row>
    <row r="52" spans="16:45" x14ac:dyDescent="0.25">
      <c r="P52" s="16">
        <v>1</v>
      </c>
      <c r="Q52" s="6">
        <v>1</v>
      </c>
      <c r="R52" s="6">
        <v>1</v>
      </c>
      <c r="S52" s="6">
        <v>1</v>
      </c>
      <c r="T52" s="6">
        <v>0</v>
      </c>
      <c r="U52" s="6">
        <v>1</v>
      </c>
      <c r="V52" s="6">
        <v>1</v>
      </c>
      <c r="W52" s="6">
        <v>1</v>
      </c>
      <c r="X52" s="6">
        <v>1</v>
      </c>
      <c r="Y52" s="6">
        <v>1</v>
      </c>
      <c r="Z52" s="6">
        <v>1</v>
      </c>
      <c r="AA52" s="6">
        <v>1</v>
      </c>
      <c r="AB52" s="6">
        <v>0</v>
      </c>
      <c r="AC52" s="6">
        <v>1</v>
      </c>
      <c r="AD52" s="6">
        <v>1</v>
      </c>
      <c r="AE52" s="6">
        <v>1</v>
      </c>
      <c r="AF52" s="6">
        <v>0</v>
      </c>
      <c r="AG52" s="6">
        <v>1</v>
      </c>
      <c r="AH52" s="6">
        <v>1</v>
      </c>
      <c r="AI52" s="6">
        <v>1</v>
      </c>
      <c r="AJ52" s="6">
        <v>1</v>
      </c>
      <c r="AK52" s="6">
        <v>1</v>
      </c>
      <c r="AL52" s="6">
        <v>0</v>
      </c>
      <c r="AM52" s="6">
        <v>1</v>
      </c>
      <c r="AN52" s="6">
        <v>0</v>
      </c>
      <c r="AO52" s="6">
        <v>0</v>
      </c>
      <c r="AP52" s="6">
        <v>0</v>
      </c>
      <c r="AQ52" s="6">
        <v>1</v>
      </c>
      <c r="AR52" s="6">
        <v>1</v>
      </c>
      <c r="AS52" s="17">
        <v>1</v>
      </c>
    </row>
    <row r="53" spans="16:45" x14ac:dyDescent="0.25">
      <c r="P53" s="16">
        <v>1</v>
      </c>
      <c r="Q53" s="6">
        <v>0</v>
      </c>
      <c r="R53" s="6">
        <v>1</v>
      </c>
      <c r="S53" s="6">
        <v>0</v>
      </c>
      <c r="T53" s="6">
        <v>0</v>
      </c>
      <c r="U53" s="6">
        <v>1</v>
      </c>
      <c r="V53" s="6">
        <v>1</v>
      </c>
      <c r="W53" s="6">
        <v>1</v>
      </c>
      <c r="X53" s="6">
        <v>1</v>
      </c>
      <c r="Y53" s="6">
        <v>1</v>
      </c>
      <c r="Z53" s="6">
        <v>0</v>
      </c>
      <c r="AA53" s="6">
        <v>1</v>
      </c>
      <c r="AB53" s="6">
        <v>1</v>
      </c>
      <c r="AC53" s="6">
        <v>1</v>
      </c>
      <c r="AD53" s="6">
        <v>1</v>
      </c>
      <c r="AE53" s="6">
        <v>1</v>
      </c>
      <c r="AF53" s="6">
        <v>0</v>
      </c>
      <c r="AG53" s="6">
        <v>0</v>
      </c>
      <c r="AH53" s="6">
        <v>1</v>
      </c>
      <c r="AI53" s="6">
        <v>1</v>
      </c>
      <c r="AJ53" s="6">
        <v>1</v>
      </c>
      <c r="AK53" s="6">
        <v>1</v>
      </c>
      <c r="AL53" s="6">
        <v>1</v>
      </c>
      <c r="AM53" s="6">
        <v>0</v>
      </c>
      <c r="AN53" s="6">
        <v>0</v>
      </c>
      <c r="AO53" s="6">
        <v>1</v>
      </c>
      <c r="AP53" s="6">
        <v>0</v>
      </c>
      <c r="AQ53" s="6">
        <v>0</v>
      </c>
      <c r="AR53" s="6">
        <v>1</v>
      </c>
      <c r="AS53" s="17">
        <v>1</v>
      </c>
    </row>
    <row r="54" spans="16:45" x14ac:dyDescent="0.25">
      <c r="P54" s="16">
        <v>1</v>
      </c>
      <c r="Q54" s="6">
        <v>1</v>
      </c>
      <c r="R54" s="6">
        <v>1</v>
      </c>
      <c r="S54" s="6">
        <v>1</v>
      </c>
      <c r="T54" s="6">
        <v>1</v>
      </c>
      <c r="U54" s="6">
        <v>0</v>
      </c>
      <c r="V54" s="6">
        <v>1</v>
      </c>
      <c r="W54" s="6">
        <v>0</v>
      </c>
      <c r="X54" s="6">
        <v>1</v>
      </c>
      <c r="Y54" s="6">
        <v>0</v>
      </c>
      <c r="Z54" s="6">
        <v>1</v>
      </c>
      <c r="AA54" s="6">
        <v>0</v>
      </c>
      <c r="AB54" s="6">
        <v>1</v>
      </c>
      <c r="AC54" s="6">
        <v>1</v>
      </c>
      <c r="AD54" s="6">
        <v>1</v>
      </c>
      <c r="AE54" s="6">
        <v>1</v>
      </c>
      <c r="AF54" s="6">
        <v>1</v>
      </c>
      <c r="AG54" s="6">
        <v>0</v>
      </c>
      <c r="AH54" s="6">
        <v>1</v>
      </c>
      <c r="AI54" s="6">
        <v>1</v>
      </c>
      <c r="AJ54" s="6">
        <v>0</v>
      </c>
      <c r="AK54" s="6">
        <v>0</v>
      </c>
      <c r="AL54" s="6">
        <v>1</v>
      </c>
      <c r="AM54" s="6">
        <v>1</v>
      </c>
      <c r="AN54" s="6">
        <v>1</v>
      </c>
      <c r="AO54" s="6">
        <v>1</v>
      </c>
      <c r="AP54" s="6">
        <v>0</v>
      </c>
      <c r="AQ54" s="6">
        <v>0</v>
      </c>
      <c r="AR54" s="6">
        <v>0</v>
      </c>
      <c r="AS54" s="17">
        <v>1</v>
      </c>
    </row>
    <row r="55" spans="16:45" x14ac:dyDescent="0.25">
      <c r="P55" s="16">
        <v>1</v>
      </c>
      <c r="Q55" s="6">
        <v>1</v>
      </c>
      <c r="R55" s="6">
        <v>1</v>
      </c>
      <c r="S55" s="6">
        <v>1</v>
      </c>
      <c r="T55" s="6">
        <v>1</v>
      </c>
      <c r="U55" s="6">
        <v>1</v>
      </c>
      <c r="V55" s="6">
        <v>0</v>
      </c>
      <c r="W55" s="6">
        <v>0</v>
      </c>
      <c r="X55" s="6">
        <v>1</v>
      </c>
      <c r="Y55" s="6">
        <v>1</v>
      </c>
      <c r="Z55" s="6">
        <v>0</v>
      </c>
      <c r="AA55" s="6">
        <v>1</v>
      </c>
      <c r="AB55" s="6">
        <v>1</v>
      </c>
      <c r="AC55" s="6">
        <v>1</v>
      </c>
      <c r="AD55" s="6">
        <v>0</v>
      </c>
      <c r="AE55" s="6">
        <v>1</v>
      </c>
      <c r="AF55" s="6">
        <v>0</v>
      </c>
      <c r="AG55" s="6">
        <v>1</v>
      </c>
      <c r="AH55" s="6">
        <v>0</v>
      </c>
      <c r="AI55" s="6">
        <v>1</v>
      </c>
      <c r="AJ55" s="6">
        <v>1</v>
      </c>
      <c r="AK55" s="6">
        <v>0</v>
      </c>
      <c r="AL55" s="6">
        <v>0</v>
      </c>
      <c r="AM55" s="6">
        <v>1</v>
      </c>
      <c r="AN55" s="6">
        <v>0</v>
      </c>
      <c r="AO55" s="6">
        <v>0</v>
      </c>
      <c r="AP55" s="6">
        <v>0</v>
      </c>
      <c r="AQ55" s="6">
        <v>1</v>
      </c>
      <c r="AR55" s="6">
        <v>0</v>
      </c>
      <c r="AS55" s="17">
        <v>0</v>
      </c>
    </row>
    <row r="56" spans="16:45" x14ac:dyDescent="0.25">
      <c r="P56" s="16">
        <v>1</v>
      </c>
      <c r="Q56" s="6">
        <v>1</v>
      </c>
      <c r="R56" s="6">
        <v>1</v>
      </c>
      <c r="S56" s="6">
        <v>1</v>
      </c>
      <c r="T56" s="6">
        <v>1</v>
      </c>
      <c r="U56" s="6">
        <v>1</v>
      </c>
      <c r="V56" s="6">
        <v>0</v>
      </c>
      <c r="W56" s="6">
        <v>1</v>
      </c>
      <c r="X56" s="6">
        <v>1</v>
      </c>
      <c r="Y56" s="6">
        <v>0</v>
      </c>
      <c r="Z56" s="6">
        <v>0</v>
      </c>
      <c r="AA56" s="6">
        <v>0</v>
      </c>
      <c r="AB56" s="6">
        <v>0</v>
      </c>
      <c r="AC56" s="6">
        <v>1</v>
      </c>
      <c r="AD56" s="6">
        <v>1</v>
      </c>
      <c r="AE56" s="6">
        <v>1</v>
      </c>
      <c r="AF56" s="6">
        <v>0</v>
      </c>
      <c r="AG56" s="6">
        <v>0</v>
      </c>
      <c r="AH56" s="6">
        <v>1</v>
      </c>
      <c r="AI56" s="6">
        <v>1</v>
      </c>
      <c r="AJ56" s="6">
        <v>1</v>
      </c>
      <c r="AK56" s="6">
        <v>0</v>
      </c>
      <c r="AL56" s="6">
        <v>1</v>
      </c>
      <c r="AM56" s="6">
        <v>1</v>
      </c>
      <c r="AN56" s="6">
        <v>0</v>
      </c>
      <c r="AO56" s="6">
        <v>1</v>
      </c>
      <c r="AP56" s="6">
        <v>1</v>
      </c>
      <c r="AQ56" s="6">
        <v>0</v>
      </c>
      <c r="AR56" s="6">
        <v>1</v>
      </c>
      <c r="AS56" s="17">
        <v>1</v>
      </c>
    </row>
    <row r="57" spans="16:45" x14ac:dyDescent="0.25">
      <c r="P57" s="16">
        <v>1</v>
      </c>
      <c r="Q57" s="6">
        <v>0</v>
      </c>
      <c r="R57" s="6">
        <v>1</v>
      </c>
      <c r="S57" s="6">
        <v>1</v>
      </c>
      <c r="T57" s="6">
        <v>0</v>
      </c>
      <c r="U57" s="6">
        <v>0</v>
      </c>
      <c r="V57" s="6">
        <v>0</v>
      </c>
      <c r="W57" s="6">
        <v>1</v>
      </c>
      <c r="X57" s="6">
        <v>0</v>
      </c>
      <c r="Y57" s="6">
        <v>0</v>
      </c>
      <c r="Z57" s="6">
        <v>0</v>
      </c>
      <c r="AA57" s="6">
        <v>1</v>
      </c>
      <c r="AB57" s="6">
        <v>1</v>
      </c>
      <c r="AC57" s="6">
        <v>0</v>
      </c>
      <c r="AD57" s="6">
        <v>1</v>
      </c>
      <c r="AE57" s="6">
        <v>0</v>
      </c>
      <c r="AF57" s="6">
        <v>1</v>
      </c>
      <c r="AG57" s="6">
        <v>0</v>
      </c>
      <c r="AH57" s="6">
        <v>1</v>
      </c>
      <c r="AI57" s="6">
        <v>0</v>
      </c>
      <c r="AJ57" s="6">
        <v>0</v>
      </c>
      <c r="AK57" s="6">
        <v>0</v>
      </c>
      <c r="AL57" s="6">
        <v>1</v>
      </c>
      <c r="AM57" s="6">
        <v>1</v>
      </c>
      <c r="AN57" s="6">
        <v>1</v>
      </c>
      <c r="AO57" s="6">
        <v>1</v>
      </c>
      <c r="AP57" s="6">
        <v>1</v>
      </c>
      <c r="AQ57" s="6">
        <v>0</v>
      </c>
      <c r="AR57" s="6">
        <v>0</v>
      </c>
      <c r="AS57" s="17">
        <v>1</v>
      </c>
    </row>
    <row r="58" spans="16:45" x14ac:dyDescent="0.25">
      <c r="P58" s="16">
        <v>1</v>
      </c>
      <c r="Q58" s="6">
        <v>0</v>
      </c>
      <c r="R58" s="6">
        <v>1</v>
      </c>
      <c r="S58" s="6">
        <v>1</v>
      </c>
      <c r="T58" s="6">
        <v>1</v>
      </c>
      <c r="U58" s="6">
        <v>1</v>
      </c>
      <c r="V58" s="6">
        <v>1</v>
      </c>
      <c r="W58" s="6">
        <v>0</v>
      </c>
      <c r="X58" s="6">
        <v>0</v>
      </c>
      <c r="Y58" s="6">
        <v>1</v>
      </c>
      <c r="Z58" s="6">
        <v>0</v>
      </c>
      <c r="AA58" s="6">
        <v>0</v>
      </c>
      <c r="AB58" s="6">
        <v>1</v>
      </c>
      <c r="AC58" s="6">
        <v>1</v>
      </c>
      <c r="AD58" s="6">
        <v>0</v>
      </c>
      <c r="AE58" s="6">
        <v>1</v>
      </c>
      <c r="AF58" s="6">
        <v>1</v>
      </c>
      <c r="AG58" s="6">
        <v>0</v>
      </c>
      <c r="AH58" s="6">
        <v>1</v>
      </c>
      <c r="AI58" s="6">
        <v>1</v>
      </c>
      <c r="AJ58" s="6">
        <v>0</v>
      </c>
      <c r="AK58" s="6">
        <v>0</v>
      </c>
      <c r="AL58" s="6">
        <v>1</v>
      </c>
      <c r="AM58" s="6">
        <v>0</v>
      </c>
      <c r="AN58" s="6">
        <v>1</v>
      </c>
      <c r="AO58" s="6">
        <v>1</v>
      </c>
      <c r="AP58" s="6">
        <v>1</v>
      </c>
      <c r="AQ58" s="6">
        <v>1</v>
      </c>
      <c r="AR58" s="6">
        <v>0</v>
      </c>
      <c r="AS58" s="17">
        <v>1</v>
      </c>
    </row>
    <row r="59" spans="16:45" x14ac:dyDescent="0.25">
      <c r="P59" s="16">
        <v>1</v>
      </c>
      <c r="Q59" s="6">
        <v>1</v>
      </c>
      <c r="R59" s="6">
        <v>0</v>
      </c>
      <c r="S59" s="6">
        <v>1</v>
      </c>
      <c r="T59" s="6">
        <v>1</v>
      </c>
      <c r="U59" s="6">
        <v>0</v>
      </c>
      <c r="V59" s="6">
        <v>0</v>
      </c>
      <c r="W59" s="6">
        <v>0</v>
      </c>
      <c r="X59" s="6">
        <v>1</v>
      </c>
      <c r="Y59" s="6">
        <v>1</v>
      </c>
      <c r="Z59" s="6">
        <v>1</v>
      </c>
      <c r="AA59" s="6">
        <v>1</v>
      </c>
      <c r="AB59" s="6">
        <v>1</v>
      </c>
      <c r="AC59" s="6">
        <v>1</v>
      </c>
      <c r="AD59" s="6">
        <v>1</v>
      </c>
      <c r="AE59" s="6">
        <v>1</v>
      </c>
      <c r="AF59" s="6">
        <v>1</v>
      </c>
      <c r="AG59" s="6">
        <v>1</v>
      </c>
      <c r="AH59" s="6">
        <v>1</v>
      </c>
      <c r="AI59" s="6">
        <v>1</v>
      </c>
      <c r="AJ59" s="6">
        <v>1</v>
      </c>
      <c r="AK59" s="6">
        <v>1</v>
      </c>
      <c r="AL59" s="6">
        <v>0</v>
      </c>
      <c r="AM59" s="6">
        <v>1</v>
      </c>
      <c r="AN59" s="6">
        <v>0</v>
      </c>
      <c r="AO59" s="6">
        <v>0</v>
      </c>
      <c r="AP59" s="6">
        <v>0</v>
      </c>
      <c r="AQ59" s="6">
        <v>0</v>
      </c>
      <c r="AR59" s="6">
        <v>0</v>
      </c>
      <c r="AS59" s="17">
        <v>1</v>
      </c>
    </row>
    <row r="60" spans="16:45" x14ac:dyDescent="0.25">
      <c r="P60" s="16">
        <v>0</v>
      </c>
      <c r="Q60" s="6">
        <v>1</v>
      </c>
      <c r="R60" s="6">
        <v>0</v>
      </c>
      <c r="S60" s="6">
        <v>1</v>
      </c>
      <c r="T60" s="6">
        <v>1</v>
      </c>
      <c r="U60" s="6">
        <v>1</v>
      </c>
      <c r="V60" s="6">
        <v>1</v>
      </c>
      <c r="W60" s="6">
        <v>0</v>
      </c>
      <c r="X60" s="6">
        <v>1</v>
      </c>
      <c r="Y60" s="6">
        <v>1</v>
      </c>
      <c r="Z60" s="6">
        <v>0</v>
      </c>
      <c r="AA60" s="6">
        <v>1</v>
      </c>
      <c r="AB60" s="6">
        <v>0</v>
      </c>
      <c r="AC60" s="6">
        <v>1</v>
      </c>
      <c r="AD60" s="6">
        <v>1</v>
      </c>
      <c r="AE60" s="6">
        <v>1</v>
      </c>
      <c r="AF60" s="6">
        <v>1</v>
      </c>
      <c r="AG60" s="6">
        <v>1</v>
      </c>
      <c r="AH60" s="6">
        <v>1</v>
      </c>
      <c r="AI60" s="6">
        <v>1</v>
      </c>
      <c r="AJ60" s="6">
        <v>1</v>
      </c>
      <c r="AK60" s="6">
        <v>1</v>
      </c>
      <c r="AL60" s="6">
        <v>0</v>
      </c>
      <c r="AM60" s="6">
        <v>1</v>
      </c>
      <c r="AN60" s="6">
        <v>1</v>
      </c>
      <c r="AO60" s="6">
        <v>1</v>
      </c>
      <c r="AP60" s="6">
        <v>1</v>
      </c>
      <c r="AQ60" s="6">
        <v>1</v>
      </c>
      <c r="AR60" s="6">
        <v>1</v>
      </c>
      <c r="AS60" s="17">
        <v>1</v>
      </c>
    </row>
    <row r="61" spans="16:45" x14ac:dyDescent="0.25">
      <c r="P61" s="16">
        <v>0</v>
      </c>
      <c r="Q61" s="6">
        <v>0</v>
      </c>
      <c r="R61" s="6">
        <v>0</v>
      </c>
      <c r="S61" s="6">
        <v>1</v>
      </c>
      <c r="T61" s="6">
        <v>1</v>
      </c>
      <c r="U61" s="6">
        <v>1</v>
      </c>
      <c r="V61" s="6">
        <v>1</v>
      </c>
      <c r="W61" s="6">
        <v>1</v>
      </c>
      <c r="X61" s="6">
        <v>1</v>
      </c>
      <c r="Y61" s="6">
        <v>0</v>
      </c>
      <c r="Z61" s="6">
        <v>1</v>
      </c>
      <c r="AA61" s="6">
        <v>1</v>
      </c>
      <c r="AB61" s="6">
        <v>0</v>
      </c>
      <c r="AC61" s="6">
        <v>0</v>
      </c>
      <c r="AD61" s="6">
        <v>1</v>
      </c>
      <c r="AE61" s="6">
        <v>0</v>
      </c>
      <c r="AF61" s="6">
        <v>1</v>
      </c>
      <c r="AG61" s="6">
        <v>0</v>
      </c>
      <c r="AH61" s="6">
        <v>1</v>
      </c>
      <c r="AI61" s="6">
        <v>0</v>
      </c>
      <c r="AJ61" s="6">
        <v>1</v>
      </c>
      <c r="AK61" s="6">
        <v>1</v>
      </c>
      <c r="AL61" s="6">
        <v>1</v>
      </c>
      <c r="AM61" s="6">
        <v>0</v>
      </c>
      <c r="AN61" s="6">
        <v>0</v>
      </c>
      <c r="AO61" s="6">
        <v>1</v>
      </c>
      <c r="AP61" s="6">
        <v>1</v>
      </c>
      <c r="AQ61" s="6">
        <v>1</v>
      </c>
      <c r="AR61" s="6">
        <v>0</v>
      </c>
      <c r="AS61" s="17">
        <v>1</v>
      </c>
    </row>
    <row r="62" spans="16:45" x14ac:dyDescent="0.25">
      <c r="P62" s="16">
        <v>1</v>
      </c>
      <c r="Q62" s="6">
        <v>1</v>
      </c>
      <c r="R62" s="6">
        <v>1</v>
      </c>
      <c r="S62" s="6">
        <v>1</v>
      </c>
      <c r="T62" s="6">
        <v>0</v>
      </c>
      <c r="U62" s="6">
        <v>0</v>
      </c>
      <c r="V62" s="6">
        <v>0</v>
      </c>
      <c r="W62" s="6">
        <v>1</v>
      </c>
      <c r="X62" s="6">
        <v>0</v>
      </c>
      <c r="Y62" s="6">
        <v>1</v>
      </c>
      <c r="Z62" s="6">
        <v>1</v>
      </c>
      <c r="AA62" s="6">
        <v>1</v>
      </c>
      <c r="AB62" s="6">
        <v>1</v>
      </c>
      <c r="AC62" s="6">
        <v>0</v>
      </c>
      <c r="AD62" s="6">
        <v>1</v>
      </c>
      <c r="AE62" s="6">
        <v>1</v>
      </c>
      <c r="AF62" s="6">
        <v>1</v>
      </c>
      <c r="AG62" s="6">
        <v>1</v>
      </c>
      <c r="AH62" s="6">
        <v>1</v>
      </c>
      <c r="AI62" s="6">
        <v>1</v>
      </c>
      <c r="AJ62" s="6">
        <v>1</v>
      </c>
      <c r="AK62" s="6">
        <v>0</v>
      </c>
      <c r="AL62" s="6">
        <v>1</v>
      </c>
      <c r="AM62" s="6">
        <v>1</v>
      </c>
      <c r="AN62" s="6">
        <v>0</v>
      </c>
      <c r="AO62" s="6">
        <v>1</v>
      </c>
      <c r="AP62" s="6">
        <v>1</v>
      </c>
      <c r="AQ62" s="6">
        <v>1</v>
      </c>
      <c r="AR62" s="6">
        <v>1</v>
      </c>
      <c r="AS62" s="17">
        <v>0</v>
      </c>
    </row>
    <row r="63" spans="16:45" x14ac:dyDescent="0.25">
      <c r="P63" s="16">
        <v>1</v>
      </c>
      <c r="Q63" s="6">
        <v>1</v>
      </c>
      <c r="R63" s="6">
        <v>0</v>
      </c>
      <c r="S63" s="6">
        <v>1</v>
      </c>
      <c r="T63" s="6">
        <v>1</v>
      </c>
      <c r="U63" s="6">
        <v>1</v>
      </c>
      <c r="V63" s="6">
        <v>0</v>
      </c>
      <c r="W63" s="6">
        <v>1</v>
      </c>
      <c r="X63" s="6">
        <v>1</v>
      </c>
      <c r="Y63" s="6">
        <v>1</v>
      </c>
      <c r="Z63" s="6">
        <v>0</v>
      </c>
      <c r="AA63" s="6">
        <v>1</v>
      </c>
      <c r="AB63" s="6">
        <v>0</v>
      </c>
      <c r="AC63" s="6">
        <v>1</v>
      </c>
      <c r="AD63" s="6">
        <v>1</v>
      </c>
      <c r="AE63" s="6">
        <v>1</v>
      </c>
      <c r="AF63" s="6">
        <v>1</v>
      </c>
      <c r="AG63" s="6">
        <v>1</v>
      </c>
      <c r="AH63" s="6">
        <v>1</v>
      </c>
      <c r="AI63" s="6">
        <v>0</v>
      </c>
      <c r="AJ63" s="6">
        <v>1</v>
      </c>
      <c r="AK63" s="6">
        <v>1</v>
      </c>
      <c r="AL63" s="6">
        <v>1</v>
      </c>
      <c r="AM63" s="6">
        <v>1</v>
      </c>
      <c r="AN63" s="6">
        <v>1</v>
      </c>
      <c r="AO63" s="6">
        <v>0</v>
      </c>
      <c r="AP63" s="6">
        <v>0</v>
      </c>
      <c r="AQ63" s="6">
        <v>1</v>
      </c>
      <c r="AR63" s="6">
        <v>1</v>
      </c>
      <c r="AS63" s="17">
        <v>1</v>
      </c>
    </row>
    <row r="64" spans="16:45" x14ac:dyDescent="0.25">
      <c r="P64" s="16">
        <v>1</v>
      </c>
      <c r="Q64" s="6">
        <v>1</v>
      </c>
      <c r="R64" s="6">
        <v>1</v>
      </c>
      <c r="S64" s="6">
        <v>1</v>
      </c>
      <c r="T64" s="6">
        <v>0</v>
      </c>
      <c r="U64" s="6">
        <v>1</v>
      </c>
      <c r="V64" s="6">
        <v>1</v>
      </c>
      <c r="W64" s="6">
        <v>0</v>
      </c>
      <c r="X64" s="6">
        <v>1</v>
      </c>
      <c r="Y64" s="6">
        <v>0</v>
      </c>
      <c r="Z64" s="6">
        <v>1</v>
      </c>
      <c r="AA64" s="6">
        <v>0</v>
      </c>
      <c r="AB64" s="6">
        <v>1</v>
      </c>
      <c r="AC64" s="6">
        <v>1</v>
      </c>
      <c r="AD64" s="6">
        <v>0</v>
      </c>
      <c r="AE64" s="6">
        <v>1</v>
      </c>
      <c r="AF64" s="6">
        <v>1</v>
      </c>
      <c r="AG64" s="6">
        <v>1</v>
      </c>
      <c r="AH64" s="6">
        <v>0</v>
      </c>
      <c r="AI64" s="6">
        <v>1</v>
      </c>
      <c r="AJ64" s="6">
        <v>1</v>
      </c>
      <c r="AK64" s="6">
        <v>0</v>
      </c>
      <c r="AL64" s="6">
        <v>1</v>
      </c>
      <c r="AM64" s="6">
        <v>0</v>
      </c>
      <c r="AN64" s="6">
        <v>0</v>
      </c>
      <c r="AO64" s="6">
        <v>1</v>
      </c>
      <c r="AP64" s="6">
        <v>1</v>
      </c>
      <c r="AQ64" s="6">
        <v>1</v>
      </c>
      <c r="AR64" s="6">
        <v>0</v>
      </c>
      <c r="AS64" s="17">
        <v>1</v>
      </c>
    </row>
    <row r="65" spans="16:45" ht="15.75" thickBot="1" x14ac:dyDescent="0.3">
      <c r="P65" s="18">
        <v>1</v>
      </c>
      <c r="Q65" s="19">
        <v>1</v>
      </c>
      <c r="R65" s="19">
        <v>1</v>
      </c>
      <c r="S65" s="19">
        <v>1</v>
      </c>
      <c r="T65" s="19">
        <v>1</v>
      </c>
      <c r="U65" s="19">
        <v>0</v>
      </c>
      <c r="V65" s="19">
        <v>1</v>
      </c>
      <c r="W65" s="19">
        <v>0</v>
      </c>
      <c r="X65" s="19">
        <v>1</v>
      </c>
      <c r="Y65" s="19">
        <v>1</v>
      </c>
      <c r="Z65" s="19">
        <v>1</v>
      </c>
      <c r="AA65" s="19">
        <v>1</v>
      </c>
      <c r="AB65" s="19">
        <v>0</v>
      </c>
      <c r="AC65" s="19">
        <v>0</v>
      </c>
      <c r="AD65" s="19">
        <v>1</v>
      </c>
      <c r="AE65" s="19">
        <v>0</v>
      </c>
      <c r="AF65" s="19">
        <v>1</v>
      </c>
      <c r="AG65" s="19">
        <v>1</v>
      </c>
      <c r="AH65" s="19">
        <v>1</v>
      </c>
      <c r="AI65" s="19">
        <v>1</v>
      </c>
      <c r="AJ65" s="19">
        <v>0</v>
      </c>
      <c r="AK65" s="19">
        <v>1</v>
      </c>
      <c r="AL65" s="19">
        <v>1</v>
      </c>
      <c r="AM65" s="19">
        <v>1</v>
      </c>
      <c r="AN65" s="19">
        <v>0</v>
      </c>
      <c r="AO65" s="19">
        <v>0</v>
      </c>
      <c r="AP65" s="19">
        <v>1</v>
      </c>
      <c r="AQ65" s="19">
        <v>1</v>
      </c>
      <c r="AR65" s="19">
        <v>1</v>
      </c>
      <c r="AS65" s="20">
        <v>1</v>
      </c>
    </row>
    <row r="67" spans="16:45" ht="15.75" thickBot="1" x14ac:dyDescent="0.3"/>
    <row r="68" spans="16:45" x14ac:dyDescent="0.25">
      <c r="P68" s="13">
        <f t="shared" ref="P68:AE92" ca="1" si="0">MATCH(RAND(),dificultad)-1</f>
        <v>0</v>
      </c>
      <c r="Q68" s="14">
        <f t="shared" ca="1" si="0"/>
        <v>1</v>
      </c>
      <c r="R68" s="14">
        <f t="shared" ca="1" si="0"/>
        <v>0</v>
      </c>
      <c r="S68" s="14">
        <f t="shared" ca="1" si="0"/>
        <v>1</v>
      </c>
      <c r="T68" s="14">
        <f t="shared" ca="1" si="0"/>
        <v>1</v>
      </c>
      <c r="U68" s="14">
        <f t="shared" ca="1" si="0"/>
        <v>1</v>
      </c>
      <c r="V68" s="14">
        <f t="shared" ca="1" si="0"/>
        <v>1</v>
      </c>
      <c r="W68" s="14">
        <f t="shared" ca="1" si="0"/>
        <v>1</v>
      </c>
      <c r="X68" s="14">
        <f t="shared" ca="1" si="0"/>
        <v>1</v>
      </c>
      <c r="Y68" s="14">
        <f t="shared" ca="1" si="0"/>
        <v>1</v>
      </c>
      <c r="Z68" s="14">
        <f t="shared" ca="1" si="0"/>
        <v>1</v>
      </c>
      <c r="AA68" s="14">
        <f t="shared" ca="1" si="0"/>
        <v>0</v>
      </c>
      <c r="AB68" s="14">
        <f t="shared" ca="1" si="0"/>
        <v>1</v>
      </c>
      <c r="AC68" s="14">
        <f t="shared" ca="1" si="0"/>
        <v>1</v>
      </c>
      <c r="AD68" s="14">
        <f t="shared" ca="1" si="0"/>
        <v>1</v>
      </c>
      <c r="AE68" s="14">
        <f t="shared" ca="1" si="0"/>
        <v>1</v>
      </c>
      <c r="AF68" s="14">
        <f t="shared" ref="AE68:AL75" ca="1" si="1">MATCH(RAND(),dificultad)-1</f>
        <v>0</v>
      </c>
      <c r="AG68" s="14">
        <f t="shared" ca="1" si="1"/>
        <v>1</v>
      </c>
      <c r="AH68" s="14">
        <f t="shared" ca="1" si="1"/>
        <v>0</v>
      </c>
      <c r="AI68" s="14">
        <f t="shared" ca="1" si="1"/>
        <v>0</v>
      </c>
      <c r="AJ68" s="14">
        <f t="shared" ca="1" si="1"/>
        <v>0</v>
      </c>
      <c r="AK68" s="14">
        <f t="shared" ca="1" si="1"/>
        <v>0</v>
      </c>
      <c r="AL68" s="14">
        <f t="shared" ca="1" si="1"/>
        <v>1</v>
      </c>
      <c r="AM68" s="14">
        <f t="shared" ref="AM68:AS92" ca="1" si="2">MATCH(RAND(),dificultad)-1</f>
        <v>1</v>
      </c>
      <c r="AN68" s="14">
        <f t="shared" ca="1" si="2"/>
        <v>1</v>
      </c>
      <c r="AO68" s="14">
        <f t="shared" ca="1" si="2"/>
        <v>1</v>
      </c>
      <c r="AP68" s="14">
        <f t="shared" ca="1" si="2"/>
        <v>0</v>
      </c>
      <c r="AQ68" s="14">
        <f t="shared" ca="1" si="2"/>
        <v>1</v>
      </c>
      <c r="AR68" s="14">
        <f t="shared" ca="1" si="2"/>
        <v>1</v>
      </c>
      <c r="AS68" s="15">
        <f t="shared" ca="1" si="2"/>
        <v>1</v>
      </c>
    </row>
    <row r="69" spans="16:45" x14ac:dyDescent="0.25">
      <c r="P69" s="16">
        <f t="shared" ca="1" si="0"/>
        <v>1</v>
      </c>
      <c r="Q69" s="6">
        <f t="shared" ca="1" si="0"/>
        <v>0</v>
      </c>
      <c r="R69" s="6">
        <f t="shared" ca="1" si="0"/>
        <v>1</v>
      </c>
      <c r="S69" s="6">
        <f t="shared" ca="1" si="0"/>
        <v>1</v>
      </c>
      <c r="T69" s="6">
        <f t="shared" ca="1" si="0"/>
        <v>0</v>
      </c>
      <c r="U69" s="6">
        <f t="shared" ca="1" si="0"/>
        <v>1</v>
      </c>
      <c r="V69" s="6">
        <f t="shared" ca="1" si="0"/>
        <v>0</v>
      </c>
      <c r="W69" s="6">
        <f t="shared" ca="1" si="0"/>
        <v>1</v>
      </c>
      <c r="X69" s="6">
        <f t="shared" ca="1" si="0"/>
        <v>0</v>
      </c>
      <c r="Y69" s="6">
        <f t="shared" ca="1" si="0"/>
        <v>1</v>
      </c>
      <c r="Z69" s="6">
        <f t="shared" ca="1" si="0"/>
        <v>0</v>
      </c>
      <c r="AA69" s="6">
        <f t="shared" ca="1" si="0"/>
        <v>1</v>
      </c>
      <c r="AB69" s="6">
        <f t="shared" ca="1" si="0"/>
        <v>0</v>
      </c>
      <c r="AC69" s="6">
        <f t="shared" ca="1" si="0"/>
        <v>0</v>
      </c>
      <c r="AD69" s="6">
        <f t="shared" ca="1" si="0"/>
        <v>0</v>
      </c>
      <c r="AE69" s="6">
        <f t="shared" ca="1" si="1"/>
        <v>1</v>
      </c>
      <c r="AF69" s="6">
        <f t="shared" ca="1" si="1"/>
        <v>1</v>
      </c>
      <c r="AG69" s="6">
        <f t="shared" ca="1" si="1"/>
        <v>0</v>
      </c>
      <c r="AH69" s="6">
        <f t="shared" ca="1" si="1"/>
        <v>1</v>
      </c>
      <c r="AI69" s="6">
        <f t="shared" ca="1" si="1"/>
        <v>1</v>
      </c>
      <c r="AJ69" s="6">
        <f t="shared" ca="1" si="1"/>
        <v>0</v>
      </c>
      <c r="AK69" s="6">
        <f t="shared" ca="1" si="1"/>
        <v>0</v>
      </c>
      <c r="AL69" s="6">
        <f t="shared" ca="1" si="1"/>
        <v>1</v>
      </c>
      <c r="AM69" s="6">
        <f t="shared" ca="1" si="2"/>
        <v>0</v>
      </c>
      <c r="AN69" s="6">
        <f t="shared" ca="1" si="2"/>
        <v>1</v>
      </c>
      <c r="AO69" s="6">
        <f t="shared" ca="1" si="2"/>
        <v>0</v>
      </c>
      <c r="AP69" s="6">
        <f t="shared" ca="1" si="2"/>
        <v>0</v>
      </c>
      <c r="AQ69" s="6">
        <f t="shared" ca="1" si="2"/>
        <v>1</v>
      </c>
      <c r="AR69" s="6">
        <f t="shared" ca="1" si="2"/>
        <v>1</v>
      </c>
      <c r="AS69" s="17">
        <f t="shared" ca="1" si="2"/>
        <v>1</v>
      </c>
    </row>
    <row r="70" spans="16:45" x14ac:dyDescent="0.25">
      <c r="P70" s="16">
        <f t="shared" ca="1" si="0"/>
        <v>1</v>
      </c>
      <c r="Q70" s="6">
        <f t="shared" ca="1" si="0"/>
        <v>0</v>
      </c>
      <c r="R70" s="6">
        <f t="shared" ca="1" si="0"/>
        <v>0</v>
      </c>
      <c r="S70" s="6">
        <f t="shared" ca="1" si="0"/>
        <v>1</v>
      </c>
      <c r="T70" s="6">
        <f t="shared" ca="1" si="0"/>
        <v>0</v>
      </c>
      <c r="U70" s="6">
        <f t="shared" ca="1" si="0"/>
        <v>0</v>
      </c>
      <c r="V70" s="6">
        <f t="shared" ca="1" si="0"/>
        <v>1</v>
      </c>
      <c r="W70" s="6">
        <f t="shared" ca="1" si="0"/>
        <v>0</v>
      </c>
      <c r="X70" s="6">
        <f t="shared" ca="1" si="0"/>
        <v>0</v>
      </c>
      <c r="Y70" s="6">
        <f t="shared" ca="1" si="0"/>
        <v>1</v>
      </c>
      <c r="Z70" s="6">
        <f t="shared" ca="1" si="0"/>
        <v>1</v>
      </c>
      <c r="AA70" s="6">
        <f t="shared" ca="1" si="0"/>
        <v>1</v>
      </c>
      <c r="AB70" s="6">
        <f t="shared" ca="1" si="0"/>
        <v>0</v>
      </c>
      <c r="AC70" s="6">
        <f t="shared" ca="1" si="0"/>
        <v>0</v>
      </c>
      <c r="AD70" s="6">
        <f t="shared" ca="1" si="0"/>
        <v>1</v>
      </c>
      <c r="AE70" s="6">
        <f t="shared" ca="1" si="1"/>
        <v>1</v>
      </c>
      <c r="AF70" s="6">
        <f t="shared" ca="1" si="1"/>
        <v>1</v>
      </c>
      <c r="AG70" s="6">
        <f t="shared" ca="1" si="1"/>
        <v>1</v>
      </c>
      <c r="AH70" s="6">
        <f t="shared" ca="1" si="1"/>
        <v>0</v>
      </c>
      <c r="AI70" s="6">
        <f t="shared" ca="1" si="1"/>
        <v>0</v>
      </c>
      <c r="AJ70" s="6">
        <f t="shared" ca="1" si="1"/>
        <v>0</v>
      </c>
      <c r="AK70" s="6">
        <f t="shared" ca="1" si="1"/>
        <v>1</v>
      </c>
      <c r="AL70" s="6">
        <f t="shared" ca="1" si="1"/>
        <v>1</v>
      </c>
      <c r="AM70" s="6">
        <f t="shared" ca="1" si="2"/>
        <v>0</v>
      </c>
      <c r="AN70" s="6">
        <f t="shared" ca="1" si="2"/>
        <v>1</v>
      </c>
      <c r="AO70" s="6">
        <f t="shared" ca="1" si="2"/>
        <v>0</v>
      </c>
      <c r="AP70" s="6">
        <f t="shared" ca="1" si="2"/>
        <v>0</v>
      </c>
      <c r="AQ70" s="6">
        <f t="shared" ca="1" si="2"/>
        <v>1</v>
      </c>
      <c r="AR70" s="6">
        <f t="shared" ca="1" si="2"/>
        <v>1</v>
      </c>
      <c r="AS70" s="17">
        <f t="shared" ca="1" si="2"/>
        <v>1</v>
      </c>
    </row>
    <row r="71" spans="16:45" x14ac:dyDescent="0.25">
      <c r="P71" s="16">
        <f t="shared" ca="1" si="0"/>
        <v>1</v>
      </c>
      <c r="Q71" s="6">
        <f t="shared" ca="1" si="0"/>
        <v>1</v>
      </c>
      <c r="R71" s="6">
        <f t="shared" ca="1" si="0"/>
        <v>0</v>
      </c>
      <c r="S71" s="6">
        <f t="shared" ca="1" si="0"/>
        <v>1</v>
      </c>
      <c r="T71" s="6">
        <f t="shared" ca="1" si="0"/>
        <v>1</v>
      </c>
      <c r="U71" s="6">
        <f t="shared" ca="1" si="0"/>
        <v>0</v>
      </c>
      <c r="V71" s="6">
        <f t="shared" ca="1" si="0"/>
        <v>1</v>
      </c>
      <c r="W71" s="6">
        <f t="shared" ca="1" si="0"/>
        <v>1</v>
      </c>
      <c r="X71" s="6">
        <f t="shared" ca="1" si="0"/>
        <v>0</v>
      </c>
      <c r="Y71" s="6">
        <f t="shared" ca="1" si="0"/>
        <v>0</v>
      </c>
      <c r="Z71" s="6">
        <f t="shared" ca="1" si="0"/>
        <v>0</v>
      </c>
      <c r="AA71" s="6">
        <f t="shared" ca="1" si="0"/>
        <v>1</v>
      </c>
      <c r="AB71" s="6">
        <f t="shared" ca="1" si="0"/>
        <v>0</v>
      </c>
      <c r="AC71" s="6">
        <f t="shared" ca="1" si="0"/>
        <v>1</v>
      </c>
      <c r="AD71" s="6">
        <f t="shared" ca="1" si="0"/>
        <v>1</v>
      </c>
      <c r="AE71" s="6">
        <f t="shared" ca="1" si="1"/>
        <v>1</v>
      </c>
      <c r="AF71" s="6">
        <f t="shared" ca="1" si="1"/>
        <v>1</v>
      </c>
      <c r="AG71" s="6">
        <f t="shared" ca="1" si="1"/>
        <v>1</v>
      </c>
      <c r="AH71" s="6">
        <f t="shared" ca="1" si="1"/>
        <v>1</v>
      </c>
      <c r="AI71" s="6">
        <f t="shared" ca="1" si="1"/>
        <v>0</v>
      </c>
      <c r="AJ71" s="6">
        <f t="shared" ca="1" si="1"/>
        <v>0</v>
      </c>
      <c r="AK71" s="6">
        <f t="shared" ca="1" si="1"/>
        <v>1</v>
      </c>
      <c r="AL71" s="6">
        <f t="shared" ca="1" si="1"/>
        <v>0</v>
      </c>
      <c r="AM71" s="6">
        <f t="shared" ca="1" si="2"/>
        <v>0</v>
      </c>
      <c r="AN71" s="6">
        <f t="shared" ca="1" si="2"/>
        <v>1</v>
      </c>
      <c r="AO71" s="6">
        <f t="shared" ca="1" si="2"/>
        <v>0</v>
      </c>
      <c r="AP71" s="6">
        <f t="shared" ca="1" si="2"/>
        <v>1</v>
      </c>
      <c r="AQ71" s="6">
        <f t="shared" ca="1" si="2"/>
        <v>0</v>
      </c>
      <c r="AR71" s="6">
        <f t="shared" ca="1" si="2"/>
        <v>1</v>
      </c>
      <c r="AS71" s="17">
        <f t="shared" ca="1" si="2"/>
        <v>1</v>
      </c>
    </row>
    <row r="72" spans="16:45" x14ac:dyDescent="0.25">
      <c r="P72" s="16">
        <f t="shared" ca="1" si="0"/>
        <v>1</v>
      </c>
      <c r="Q72" s="6">
        <f t="shared" ca="1" si="0"/>
        <v>1</v>
      </c>
      <c r="R72" s="6">
        <f t="shared" ca="1" si="0"/>
        <v>0</v>
      </c>
      <c r="S72" s="6">
        <f t="shared" ca="1" si="0"/>
        <v>1</v>
      </c>
      <c r="T72" s="6">
        <f t="shared" ca="1" si="0"/>
        <v>0</v>
      </c>
      <c r="U72" s="6">
        <f t="shared" ca="1" si="0"/>
        <v>1</v>
      </c>
      <c r="V72" s="6">
        <f t="shared" ca="1" si="0"/>
        <v>1</v>
      </c>
      <c r="W72" s="6">
        <f t="shared" ca="1" si="0"/>
        <v>1</v>
      </c>
      <c r="X72" s="6">
        <f t="shared" ca="1" si="0"/>
        <v>1</v>
      </c>
      <c r="Y72" s="6">
        <f t="shared" ca="1" si="0"/>
        <v>1</v>
      </c>
      <c r="Z72" s="6">
        <f t="shared" ca="1" si="0"/>
        <v>1</v>
      </c>
      <c r="AA72" s="6">
        <f t="shared" ca="1" si="0"/>
        <v>1</v>
      </c>
      <c r="AB72" s="6">
        <f t="shared" ca="1" si="0"/>
        <v>1</v>
      </c>
      <c r="AC72" s="6">
        <f t="shared" ca="1" si="0"/>
        <v>0</v>
      </c>
      <c r="AD72" s="6">
        <f t="shared" ca="1" si="0"/>
        <v>1</v>
      </c>
      <c r="AE72" s="6">
        <f t="shared" ca="1" si="1"/>
        <v>1</v>
      </c>
      <c r="AF72" s="6">
        <f t="shared" ca="1" si="1"/>
        <v>1</v>
      </c>
      <c r="AG72" s="6">
        <f t="shared" ca="1" si="1"/>
        <v>0</v>
      </c>
      <c r="AH72" s="6">
        <f t="shared" ca="1" si="1"/>
        <v>1</v>
      </c>
      <c r="AI72" s="6">
        <f t="shared" ca="1" si="1"/>
        <v>0</v>
      </c>
      <c r="AJ72" s="6">
        <f t="shared" ca="1" si="1"/>
        <v>1</v>
      </c>
      <c r="AK72" s="6">
        <f t="shared" ca="1" si="1"/>
        <v>0</v>
      </c>
      <c r="AL72" s="6">
        <f t="shared" ca="1" si="1"/>
        <v>0</v>
      </c>
      <c r="AM72" s="6">
        <f t="shared" ca="1" si="2"/>
        <v>1</v>
      </c>
      <c r="AN72" s="6">
        <f t="shared" ca="1" si="2"/>
        <v>1</v>
      </c>
      <c r="AO72" s="6">
        <f t="shared" ca="1" si="2"/>
        <v>1</v>
      </c>
      <c r="AP72" s="6">
        <f t="shared" ca="1" si="2"/>
        <v>0</v>
      </c>
      <c r="AQ72" s="6">
        <f t="shared" ca="1" si="2"/>
        <v>1</v>
      </c>
      <c r="AR72" s="6">
        <f t="shared" ca="1" si="2"/>
        <v>0</v>
      </c>
      <c r="AS72" s="17">
        <f t="shared" ca="1" si="2"/>
        <v>0</v>
      </c>
    </row>
    <row r="73" spans="16:45" x14ac:dyDescent="0.25">
      <c r="P73" s="16">
        <f t="shared" ca="1" si="0"/>
        <v>1</v>
      </c>
      <c r="Q73" s="6">
        <f t="shared" ca="1" si="0"/>
        <v>1</v>
      </c>
      <c r="R73" s="6">
        <f t="shared" ca="1" si="0"/>
        <v>1</v>
      </c>
      <c r="S73" s="6">
        <f t="shared" ca="1" si="0"/>
        <v>0</v>
      </c>
      <c r="T73" s="6">
        <f t="shared" ca="1" si="0"/>
        <v>1</v>
      </c>
      <c r="U73" s="6">
        <f t="shared" ca="1" si="0"/>
        <v>1</v>
      </c>
      <c r="V73" s="6">
        <f t="shared" ca="1" si="0"/>
        <v>0</v>
      </c>
      <c r="W73" s="6">
        <f t="shared" ca="1" si="0"/>
        <v>0</v>
      </c>
      <c r="X73" s="6">
        <f t="shared" ca="1" si="0"/>
        <v>1</v>
      </c>
      <c r="Y73" s="6">
        <f t="shared" ca="1" si="0"/>
        <v>1</v>
      </c>
      <c r="Z73" s="6">
        <f t="shared" ca="1" si="0"/>
        <v>1</v>
      </c>
      <c r="AA73" s="6">
        <f t="shared" ca="1" si="0"/>
        <v>0</v>
      </c>
      <c r="AB73" s="6">
        <f t="shared" ca="1" si="0"/>
        <v>1</v>
      </c>
      <c r="AC73" s="6">
        <f t="shared" ca="1" si="0"/>
        <v>1</v>
      </c>
      <c r="AD73" s="6">
        <f t="shared" ca="1" si="0"/>
        <v>1</v>
      </c>
      <c r="AE73" s="6">
        <f t="shared" ca="1" si="1"/>
        <v>0</v>
      </c>
      <c r="AF73" s="6">
        <f t="shared" ca="1" si="1"/>
        <v>1</v>
      </c>
      <c r="AG73" s="6">
        <f t="shared" ca="1" si="1"/>
        <v>1</v>
      </c>
      <c r="AH73" s="6">
        <f t="shared" ca="1" si="1"/>
        <v>0</v>
      </c>
      <c r="AI73" s="6">
        <f t="shared" ca="1" si="1"/>
        <v>1</v>
      </c>
      <c r="AJ73" s="6">
        <f t="shared" ca="1" si="1"/>
        <v>1</v>
      </c>
      <c r="AK73" s="6">
        <f t="shared" ca="1" si="1"/>
        <v>1</v>
      </c>
      <c r="AL73" s="6">
        <f t="shared" ca="1" si="1"/>
        <v>1</v>
      </c>
      <c r="AM73" s="6">
        <f t="shared" ca="1" si="2"/>
        <v>0</v>
      </c>
      <c r="AN73" s="6">
        <f t="shared" ca="1" si="2"/>
        <v>1</v>
      </c>
      <c r="AO73" s="6">
        <f t="shared" ca="1" si="2"/>
        <v>1</v>
      </c>
      <c r="AP73" s="6">
        <f t="shared" ca="1" si="2"/>
        <v>1</v>
      </c>
      <c r="AQ73" s="6">
        <f t="shared" ca="1" si="2"/>
        <v>0</v>
      </c>
      <c r="AR73" s="6">
        <f t="shared" ca="1" si="2"/>
        <v>1</v>
      </c>
      <c r="AS73" s="17">
        <f t="shared" ca="1" si="2"/>
        <v>1</v>
      </c>
    </row>
    <row r="74" spans="16:45" x14ac:dyDescent="0.25">
      <c r="P74" s="16">
        <f t="shared" ca="1" si="0"/>
        <v>0</v>
      </c>
      <c r="Q74" s="6">
        <f t="shared" ca="1" si="0"/>
        <v>1</v>
      </c>
      <c r="R74" s="6">
        <f t="shared" ca="1" si="0"/>
        <v>1</v>
      </c>
      <c r="S74" s="6">
        <f t="shared" ca="1" si="0"/>
        <v>1</v>
      </c>
      <c r="T74" s="6">
        <f t="shared" ca="1" si="0"/>
        <v>0</v>
      </c>
      <c r="U74" s="6">
        <f t="shared" ca="1" si="0"/>
        <v>0</v>
      </c>
      <c r="V74" s="6">
        <f t="shared" ca="1" si="0"/>
        <v>1</v>
      </c>
      <c r="W74" s="6">
        <f t="shared" ca="1" si="0"/>
        <v>1</v>
      </c>
      <c r="X74" s="6">
        <f t="shared" ca="1" si="0"/>
        <v>0</v>
      </c>
      <c r="Y74" s="6">
        <f t="shared" ca="1" si="0"/>
        <v>0</v>
      </c>
      <c r="Z74" s="6">
        <f t="shared" ca="1" si="0"/>
        <v>1</v>
      </c>
      <c r="AA74" s="6">
        <f t="shared" ca="1" si="0"/>
        <v>0</v>
      </c>
      <c r="AB74" s="6">
        <f t="shared" ca="1" si="0"/>
        <v>1</v>
      </c>
      <c r="AC74" s="6">
        <f t="shared" ca="1" si="0"/>
        <v>1</v>
      </c>
      <c r="AD74" s="6">
        <f t="shared" ca="1" si="0"/>
        <v>0</v>
      </c>
      <c r="AE74" s="6">
        <f t="shared" ca="1" si="1"/>
        <v>0</v>
      </c>
      <c r="AF74" s="6">
        <f t="shared" ca="1" si="1"/>
        <v>0</v>
      </c>
      <c r="AG74" s="6">
        <f t="shared" ca="1" si="1"/>
        <v>1</v>
      </c>
      <c r="AH74" s="6">
        <f t="shared" ca="1" si="1"/>
        <v>1</v>
      </c>
      <c r="AI74" s="6">
        <f t="shared" ca="1" si="1"/>
        <v>1</v>
      </c>
      <c r="AJ74" s="6">
        <f t="shared" ca="1" si="1"/>
        <v>1</v>
      </c>
      <c r="AK74" s="6">
        <f t="shared" ca="1" si="1"/>
        <v>1</v>
      </c>
      <c r="AL74" s="6">
        <f t="shared" ca="1" si="1"/>
        <v>1</v>
      </c>
      <c r="AM74" s="6">
        <f t="shared" ca="1" si="2"/>
        <v>1</v>
      </c>
      <c r="AN74" s="6">
        <f t="shared" ca="1" si="2"/>
        <v>0</v>
      </c>
      <c r="AO74" s="6">
        <f t="shared" ca="1" si="2"/>
        <v>0</v>
      </c>
      <c r="AP74" s="6">
        <f t="shared" ca="1" si="2"/>
        <v>0</v>
      </c>
      <c r="AQ74" s="6">
        <f t="shared" ca="1" si="2"/>
        <v>0</v>
      </c>
      <c r="AR74" s="6">
        <f t="shared" ca="1" si="2"/>
        <v>1</v>
      </c>
      <c r="AS74" s="17">
        <f t="shared" ca="1" si="2"/>
        <v>1</v>
      </c>
    </row>
    <row r="75" spans="16:45" x14ac:dyDescent="0.25">
      <c r="P75" s="16">
        <f t="shared" ca="1" si="0"/>
        <v>1</v>
      </c>
      <c r="Q75" s="6">
        <f t="shared" ca="1" si="0"/>
        <v>1</v>
      </c>
      <c r="R75" s="6">
        <f t="shared" ca="1" si="0"/>
        <v>1</v>
      </c>
      <c r="S75" s="6">
        <f t="shared" ca="1" si="0"/>
        <v>1</v>
      </c>
      <c r="T75" s="6">
        <f t="shared" ca="1" si="0"/>
        <v>0</v>
      </c>
      <c r="U75" s="6">
        <f t="shared" ca="1" si="0"/>
        <v>0</v>
      </c>
      <c r="V75" s="6">
        <f t="shared" ca="1" si="0"/>
        <v>1</v>
      </c>
      <c r="W75" s="6">
        <f t="shared" ca="1" si="0"/>
        <v>0</v>
      </c>
      <c r="X75" s="6">
        <f t="shared" ca="1" si="0"/>
        <v>1</v>
      </c>
      <c r="Y75" s="6">
        <f t="shared" ca="1" si="0"/>
        <v>0</v>
      </c>
      <c r="Z75" s="6">
        <f t="shared" ca="1" si="0"/>
        <v>1</v>
      </c>
      <c r="AA75" s="6">
        <f t="shared" ca="1" si="0"/>
        <v>1</v>
      </c>
      <c r="AB75" s="6">
        <f t="shared" ca="1" si="0"/>
        <v>1</v>
      </c>
      <c r="AC75" s="6">
        <f t="shared" ca="1" si="0"/>
        <v>0</v>
      </c>
      <c r="AD75" s="6">
        <f t="shared" ca="1" si="0"/>
        <v>1</v>
      </c>
      <c r="AE75" s="6">
        <f t="shared" ca="1" si="1"/>
        <v>1</v>
      </c>
      <c r="AF75" s="6">
        <f t="shared" ca="1" si="1"/>
        <v>0</v>
      </c>
      <c r="AG75" s="6">
        <f t="shared" ca="1" si="1"/>
        <v>1</v>
      </c>
      <c r="AH75" s="6">
        <f t="shared" ca="1" si="1"/>
        <v>1</v>
      </c>
      <c r="AI75" s="6">
        <f t="shared" ca="1" si="1"/>
        <v>1</v>
      </c>
      <c r="AJ75" s="6">
        <f t="shared" ca="1" si="1"/>
        <v>0</v>
      </c>
      <c r="AK75" s="6">
        <f t="shared" ca="1" si="1"/>
        <v>0</v>
      </c>
      <c r="AL75" s="6">
        <f t="shared" ca="1" si="1"/>
        <v>1</v>
      </c>
      <c r="AM75" s="6">
        <f t="shared" ca="1" si="2"/>
        <v>1</v>
      </c>
      <c r="AN75" s="6">
        <f t="shared" ca="1" si="2"/>
        <v>0</v>
      </c>
      <c r="AO75" s="6">
        <f t="shared" ca="1" si="2"/>
        <v>1</v>
      </c>
      <c r="AP75" s="6">
        <f t="shared" ca="1" si="2"/>
        <v>0</v>
      </c>
      <c r="AQ75" s="6">
        <f t="shared" ca="1" si="2"/>
        <v>0</v>
      </c>
      <c r="AR75" s="6">
        <f t="shared" ca="1" si="2"/>
        <v>1</v>
      </c>
      <c r="AS75" s="17">
        <f t="shared" ca="1" si="2"/>
        <v>1</v>
      </c>
    </row>
    <row r="76" spans="16:45" x14ac:dyDescent="0.25">
      <c r="P76" s="16">
        <f t="shared" ca="1" si="0"/>
        <v>0</v>
      </c>
      <c r="Q76" s="6">
        <f t="shared" ca="1" si="0"/>
        <v>0</v>
      </c>
      <c r="R76" s="6">
        <f t="shared" ca="1" si="0"/>
        <v>0</v>
      </c>
      <c r="S76" s="6">
        <f t="shared" ca="1" si="0"/>
        <v>0</v>
      </c>
      <c r="T76" s="6">
        <f t="shared" ref="T76:AL91" ca="1" si="3">MATCH(RAND(),dificultad)-1</f>
        <v>1</v>
      </c>
      <c r="U76" s="6">
        <f t="shared" ca="1" si="3"/>
        <v>1</v>
      </c>
      <c r="V76" s="6">
        <f t="shared" ca="1" si="3"/>
        <v>0</v>
      </c>
      <c r="W76" s="6">
        <f t="shared" ca="1" si="3"/>
        <v>0</v>
      </c>
      <c r="X76" s="6">
        <f t="shared" ca="1" si="3"/>
        <v>1</v>
      </c>
      <c r="Y76" s="6">
        <f t="shared" ca="1" si="3"/>
        <v>1</v>
      </c>
      <c r="Z76" s="6">
        <f t="shared" ca="1" si="3"/>
        <v>1</v>
      </c>
      <c r="AA76" s="6">
        <f t="shared" ca="1" si="3"/>
        <v>1</v>
      </c>
      <c r="AB76" s="6">
        <f t="shared" ca="1" si="3"/>
        <v>1</v>
      </c>
      <c r="AC76" s="6">
        <f t="shared" ca="1" si="3"/>
        <v>0</v>
      </c>
      <c r="AD76" s="6">
        <f t="shared" ca="1" si="3"/>
        <v>1</v>
      </c>
      <c r="AE76" s="6">
        <f t="shared" ca="1" si="3"/>
        <v>1</v>
      </c>
      <c r="AF76" s="6">
        <f t="shared" ca="1" si="3"/>
        <v>1</v>
      </c>
      <c r="AG76" s="6">
        <f t="shared" ca="1" si="3"/>
        <v>0</v>
      </c>
      <c r="AH76" s="6">
        <f t="shared" ca="1" si="3"/>
        <v>1</v>
      </c>
      <c r="AI76" s="6">
        <f t="shared" ca="1" si="3"/>
        <v>1</v>
      </c>
      <c r="AJ76" s="6">
        <f t="shared" ca="1" si="3"/>
        <v>1</v>
      </c>
      <c r="AK76" s="6">
        <f t="shared" ca="1" si="3"/>
        <v>1</v>
      </c>
      <c r="AL76" s="6">
        <f t="shared" ca="1" si="3"/>
        <v>1</v>
      </c>
      <c r="AM76" s="6">
        <f t="shared" ca="1" si="2"/>
        <v>1</v>
      </c>
      <c r="AN76" s="6">
        <f t="shared" ca="1" si="2"/>
        <v>1</v>
      </c>
      <c r="AO76" s="6">
        <f t="shared" ca="1" si="2"/>
        <v>1</v>
      </c>
      <c r="AP76" s="6">
        <f t="shared" ca="1" si="2"/>
        <v>0</v>
      </c>
      <c r="AQ76" s="6">
        <f t="shared" ca="1" si="2"/>
        <v>0</v>
      </c>
      <c r="AR76" s="6">
        <f t="shared" ca="1" si="2"/>
        <v>1</v>
      </c>
      <c r="AS76" s="17">
        <f t="shared" ca="1" si="2"/>
        <v>0</v>
      </c>
    </row>
    <row r="77" spans="16:45" x14ac:dyDescent="0.25">
      <c r="P77" s="16">
        <f t="shared" ref="P77:AE90" ca="1" si="4">MATCH(RAND(),dificultad)-1</f>
        <v>1</v>
      </c>
      <c r="Q77" s="6">
        <f t="shared" ca="1" si="4"/>
        <v>0</v>
      </c>
      <c r="R77" s="6">
        <f t="shared" ca="1" si="4"/>
        <v>1</v>
      </c>
      <c r="S77" s="6">
        <f t="shared" ca="1" si="4"/>
        <v>0</v>
      </c>
      <c r="T77" s="6">
        <f t="shared" ca="1" si="4"/>
        <v>1</v>
      </c>
      <c r="U77" s="6">
        <f t="shared" ca="1" si="4"/>
        <v>1</v>
      </c>
      <c r="V77" s="6">
        <f t="shared" ca="1" si="4"/>
        <v>0</v>
      </c>
      <c r="W77" s="6">
        <f t="shared" ca="1" si="4"/>
        <v>1</v>
      </c>
      <c r="X77" s="6">
        <f t="shared" ca="1" si="4"/>
        <v>1</v>
      </c>
      <c r="Y77" s="6">
        <f t="shared" ca="1" si="4"/>
        <v>1</v>
      </c>
      <c r="Z77" s="6">
        <f t="shared" ca="1" si="4"/>
        <v>1</v>
      </c>
      <c r="AA77" s="6">
        <f t="shared" ca="1" si="4"/>
        <v>0</v>
      </c>
      <c r="AB77" s="6">
        <f t="shared" ca="1" si="4"/>
        <v>1</v>
      </c>
      <c r="AC77" s="6">
        <f t="shared" ca="1" si="4"/>
        <v>0</v>
      </c>
      <c r="AD77" s="6">
        <f t="shared" ca="1" si="4"/>
        <v>1</v>
      </c>
      <c r="AE77" s="6">
        <f t="shared" ca="1" si="4"/>
        <v>1</v>
      </c>
      <c r="AF77" s="6">
        <f t="shared" ca="1" si="3"/>
        <v>1</v>
      </c>
      <c r="AG77" s="6">
        <f t="shared" ca="1" si="3"/>
        <v>1</v>
      </c>
      <c r="AH77" s="6">
        <f t="shared" ca="1" si="3"/>
        <v>0</v>
      </c>
      <c r="AI77" s="6">
        <f t="shared" ca="1" si="3"/>
        <v>1</v>
      </c>
      <c r="AJ77" s="6">
        <f t="shared" ca="1" si="3"/>
        <v>1</v>
      </c>
      <c r="AK77" s="6">
        <f t="shared" ca="1" si="3"/>
        <v>1</v>
      </c>
      <c r="AL77" s="6">
        <f t="shared" ca="1" si="3"/>
        <v>1</v>
      </c>
      <c r="AM77" s="6">
        <f t="shared" ca="1" si="2"/>
        <v>1</v>
      </c>
      <c r="AN77" s="6">
        <f t="shared" ca="1" si="2"/>
        <v>1</v>
      </c>
      <c r="AO77" s="6">
        <f t="shared" ca="1" si="2"/>
        <v>0</v>
      </c>
      <c r="AP77" s="6">
        <f t="shared" ca="1" si="2"/>
        <v>0</v>
      </c>
      <c r="AQ77" s="6">
        <f t="shared" ca="1" si="2"/>
        <v>1</v>
      </c>
      <c r="AR77" s="6">
        <f t="shared" ca="1" si="2"/>
        <v>1</v>
      </c>
      <c r="AS77" s="17">
        <f t="shared" ca="1" si="2"/>
        <v>1</v>
      </c>
    </row>
    <row r="78" spans="16:45" x14ac:dyDescent="0.25">
      <c r="P78" s="16">
        <f t="shared" ca="1" si="4"/>
        <v>1</v>
      </c>
      <c r="Q78" s="6">
        <f t="shared" ca="1" si="4"/>
        <v>1</v>
      </c>
      <c r="R78" s="6">
        <f t="shared" ca="1" si="4"/>
        <v>0</v>
      </c>
      <c r="S78" s="6">
        <f t="shared" ca="1" si="4"/>
        <v>1</v>
      </c>
      <c r="T78" s="6">
        <f t="shared" ca="1" si="4"/>
        <v>1</v>
      </c>
      <c r="U78" s="6">
        <f t="shared" ca="1" si="4"/>
        <v>1</v>
      </c>
      <c r="V78" s="6">
        <f t="shared" ca="1" si="4"/>
        <v>1</v>
      </c>
      <c r="W78" s="6">
        <f t="shared" ca="1" si="4"/>
        <v>1</v>
      </c>
      <c r="X78" s="6">
        <f t="shared" ca="1" si="4"/>
        <v>1</v>
      </c>
      <c r="Y78" s="6">
        <f t="shared" ca="1" si="4"/>
        <v>1</v>
      </c>
      <c r="Z78" s="6">
        <f t="shared" ca="1" si="4"/>
        <v>1</v>
      </c>
      <c r="AA78" s="6">
        <f t="shared" ca="1" si="4"/>
        <v>1</v>
      </c>
      <c r="AB78" s="6">
        <f t="shared" ca="1" si="4"/>
        <v>1</v>
      </c>
      <c r="AC78" s="6">
        <f t="shared" ca="1" si="4"/>
        <v>1</v>
      </c>
      <c r="AD78" s="6">
        <f t="shared" ca="1" si="4"/>
        <v>1</v>
      </c>
      <c r="AE78" s="6">
        <f t="shared" ca="1" si="3"/>
        <v>1</v>
      </c>
      <c r="AF78" s="6">
        <f t="shared" ca="1" si="3"/>
        <v>0</v>
      </c>
      <c r="AG78" s="6">
        <f t="shared" ca="1" si="3"/>
        <v>1</v>
      </c>
      <c r="AH78" s="6">
        <f t="shared" ca="1" si="3"/>
        <v>1</v>
      </c>
      <c r="AI78" s="6">
        <f t="shared" ca="1" si="3"/>
        <v>1</v>
      </c>
      <c r="AJ78" s="6">
        <f t="shared" ca="1" si="3"/>
        <v>1</v>
      </c>
      <c r="AK78" s="6">
        <f t="shared" ca="1" si="3"/>
        <v>1</v>
      </c>
      <c r="AL78" s="6">
        <f t="shared" ca="1" si="3"/>
        <v>0</v>
      </c>
      <c r="AM78" s="6">
        <f t="shared" ca="1" si="2"/>
        <v>1</v>
      </c>
      <c r="AN78" s="6">
        <f t="shared" ca="1" si="2"/>
        <v>1</v>
      </c>
      <c r="AO78" s="6">
        <f t="shared" ca="1" si="2"/>
        <v>0</v>
      </c>
      <c r="AP78" s="6">
        <f t="shared" ca="1" si="2"/>
        <v>1</v>
      </c>
      <c r="AQ78" s="6">
        <f t="shared" ca="1" si="2"/>
        <v>0</v>
      </c>
      <c r="AR78" s="6">
        <f t="shared" ca="1" si="2"/>
        <v>1</v>
      </c>
      <c r="AS78" s="17">
        <f t="shared" ca="1" si="2"/>
        <v>0</v>
      </c>
    </row>
    <row r="79" spans="16:45" x14ac:dyDescent="0.25">
      <c r="P79" s="16">
        <f t="shared" ca="1" si="4"/>
        <v>1</v>
      </c>
      <c r="Q79" s="6">
        <f t="shared" ca="1" si="4"/>
        <v>1</v>
      </c>
      <c r="R79" s="6">
        <f t="shared" ca="1" si="4"/>
        <v>0</v>
      </c>
      <c r="S79" s="6">
        <f t="shared" ca="1" si="4"/>
        <v>0</v>
      </c>
      <c r="T79" s="6">
        <f t="shared" ca="1" si="4"/>
        <v>0</v>
      </c>
      <c r="U79" s="6">
        <f t="shared" ca="1" si="4"/>
        <v>0</v>
      </c>
      <c r="V79" s="6">
        <f t="shared" ca="1" si="4"/>
        <v>1</v>
      </c>
      <c r="W79" s="6">
        <f t="shared" ca="1" si="4"/>
        <v>1</v>
      </c>
      <c r="X79" s="6">
        <f t="shared" ca="1" si="4"/>
        <v>1</v>
      </c>
      <c r="Y79" s="6">
        <f t="shared" ca="1" si="4"/>
        <v>1</v>
      </c>
      <c r="Z79" s="6">
        <f t="shared" ca="1" si="4"/>
        <v>0</v>
      </c>
      <c r="AA79" s="6">
        <f t="shared" ca="1" si="4"/>
        <v>1</v>
      </c>
      <c r="AB79" s="6">
        <f t="shared" ca="1" si="4"/>
        <v>0</v>
      </c>
      <c r="AC79" s="6">
        <f t="shared" ca="1" si="4"/>
        <v>1</v>
      </c>
      <c r="AD79" s="6">
        <f t="shared" ca="1" si="4"/>
        <v>1</v>
      </c>
      <c r="AE79" s="6">
        <f t="shared" ca="1" si="3"/>
        <v>1</v>
      </c>
      <c r="AF79" s="6">
        <f t="shared" ca="1" si="3"/>
        <v>1</v>
      </c>
      <c r="AG79" s="6">
        <f t="shared" ca="1" si="3"/>
        <v>1</v>
      </c>
      <c r="AH79" s="6">
        <f t="shared" ca="1" si="3"/>
        <v>1</v>
      </c>
      <c r="AI79" s="6">
        <f t="shared" ca="1" si="3"/>
        <v>1</v>
      </c>
      <c r="AJ79" s="6">
        <f t="shared" ca="1" si="3"/>
        <v>1</v>
      </c>
      <c r="AK79" s="6">
        <f t="shared" ca="1" si="3"/>
        <v>1</v>
      </c>
      <c r="AL79" s="6">
        <f t="shared" ca="1" si="3"/>
        <v>1</v>
      </c>
      <c r="AM79" s="6">
        <f t="shared" ca="1" si="2"/>
        <v>1</v>
      </c>
      <c r="AN79" s="6">
        <f t="shared" ca="1" si="2"/>
        <v>1</v>
      </c>
      <c r="AO79" s="6">
        <f t="shared" ca="1" si="2"/>
        <v>1</v>
      </c>
      <c r="AP79" s="6">
        <f t="shared" ca="1" si="2"/>
        <v>1</v>
      </c>
      <c r="AQ79" s="6">
        <f t="shared" ca="1" si="2"/>
        <v>1</v>
      </c>
      <c r="AR79" s="6">
        <f t="shared" ca="1" si="2"/>
        <v>0</v>
      </c>
      <c r="AS79" s="17">
        <f t="shared" ca="1" si="2"/>
        <v>1</v>
      </c>
    </row>
    <row r="80" spans="16:45" x14ac:dyDescent="0.25">
      <c r="P80" s="16">
        <f t="shared" ca="1" si="4"/>
        <v>0</v>
      </c>
      <c r="Q80" s="6">
        <f t="shared" ca="1" si="4"/>
        <v>0</v>
      </c>
      <c r="R80" s="6">
        <f t="shared" ca="1" si="4"/>
        <v>0</v>
      </c>
      <c r="S80" s="6">
        <f t="shared" ca="1" si="4"/>
        <v>1</v>
      </c>
      <c r="T80" s="6">
        <f t="shared" ca="1" si="4"/>
        <v>0</v>
      </c>
      <c r="U80" s="6">
        <f t="shared" ca="1" si="4"/>
        <v>0</v>
      </c>
      <c r="V80" s="6">
        <f t="shared" ca="1" si="4"/>
        <v>1</v>
      </c>
      <c r="W80" s="6">
        <f t="shared" ca="1" si="4"/>
        <v>0</v>
      </c>
      <c r="X80" s="6">
        <f t="shared" ca="1" si="4"/>
        <v>1</v>
      </c>
      <c r="Y80" s="6">
        <f t="shared" ca="1" si="4"/>
        <v>1</v>
      </c>
      <c r="Z80" s="6">
        <f t="shared" ca="1" si="4"/>
        <v>0</v>
      </c>
      <c r="AA80" s="6">
        <f t="shared" ca="1" si="4"/>
        <v>1</v>
      </c>
      <c r="AB80" s="6">
        <f t="shared" ca="1" si="4"/>
        <v>1</v>
      </c>
      <c r="AC80" s="6">
        <f t="shared" ca="1" si="4"/>
        <v>1</v>
      </c>
      <c r="AD80" s="6">
        <f t="shared" ca="1" si="4"/>
        <v>1</v>
      </c>
      <c r="AE80" s="6">
        <f t="shared" ca="1" si="3"/>
        <v>0</v>
      </c>
      <c r="AF80" s="6">
        <f t="shared" ca="1" si="3"/>
        <v>0</v>
      </c>
      <c r="AG80" s="6">
        <f t="shared" ca="1" si="3"/>
        <v>0</v>
      </c>
      <c r="AH80" s="6">
        <f t="shared" ca="1" si="3"/>
        <v>1</v>
      </c>
      <c r="AI80" s="6">
        <f t="shared" ca="1" si="3"/>
        <v>1</v>
      </c>
      <c r="AJ80" s="6">
        <f t="shared" ca="1" si="3"/>
        <v>0</v>
      </c>
      <c r="AK80" s="6">
        <f t="shared" ca="1" si="3"/>
        <v>1</v>
      </c>
      <c r="AL80" s="6">
        <f t="shared" ca="1" si="3"/>
        <v>1</v>
      </c>
      <c r="AM80" s="6">
        <f t="shared" ca="1" si="2"/>
        <v>1</v>
      </c>
      <c r="AN80" s="6">
        <f t="shared" ca="1" si="2"/>
        <v>1</v>
      </c>
      <c r="AO80" s="6">
        <f t="shared" ca="1" si="2"/>
        <v>0</v>
      </c>
      <c r="AP80" s="6">
        <f t="shared" ca="1" si="2"/>
        <v>1</v>
      </c>
      <c r="AQ80" s="6">
        <f t="shared" ca="1" si="2"/>
        <v>1</v>
      </c>
      <c r="AR80" s="6">
        <f t="shared" ca="1" si="2"/>
        <v>0</v>
      </c>
      <c r="AS80" s="17">
        <f t="shared" ca="1" si="2"/>
        <v>1</v>
      </c>
    </row>
    <row r="81" spans="16:45" x14ac:dyDescent="0.25">
      <c r="P81" s="16">
        <f t="shared" ca="1" si="4"/>
        <v>1</v>
      </c>
      <c r="Q81" s="6">
        <f t="shared" ca="1" si="4"/>
        <v>1</v>
      </c>
      <c r="R81" s="6">
        <f t="shared" ca="1" si="4"/>
        <v>1</v>
      </c>
      <c r="S81" s="6">
        <f t="shared" ca="1" si="4"/>
        <v>1</v>
      </c>
      <c r="T81" s="6">
        <f t="shared" ca="1" si="4"/>
        <v>1</v>
      </c>
      <c r="U81" s="6">
        <f t="shared" ca="1" si="4"/>
        <v>1</v>
      </c>
      <c r="V81" s="6">
        <f t="shared" ca="1" si="4"/>
        <v>0</v>
      </c>
      <c r="W81" s="6">
        <f t="shared" ca="1" si="4"/>
        <v>1</v>
      </c>
      <c r="X81" s="6">
        <f t="shared" ca="1" si="4"/>
        <v>0</v>
      </c>
      <c r="Y81" s="6">
        <f t="shared" ca="1" si="4"/>
        <v>1</v>
      </c>
      <c r="Z81" s="6">
        <f t="shared" ca="1" si="4"/>
        <v>0</v>
      </c>
      <c r="AA81" s="6">
        <f t="shared" ca="1" si="4"/>
        <v>0</v>
      </c>
      <c r="AB81" s="6">
        <f t="shared" ca="1" si="4"/>
        <v>1</v>
      </c>
      <c r="AC81" s="6">
        <f t="shared" ca="1" si="4"/>
        <v>1</v>
      </c>
      <c r="AD81" s="6">
        <f t="shared" ca="1" si="4"/>
        <v>1</v>
      </c>
      <c r="AE81" s="6">
        <f t="shared" ca="1" si="3"/>
        <v>1</v>
      </c>
      <c r="AF81" s="6">
        <f t="shared" ca="1" si="3"/>
        <v>0</v>
      </c>
      <c r="AG81" s="6">
        <f t="shared" ca="1" si="3"/>
        <v>1</v>
      </c>
      <c r="AH81" s="6">
        <f t="shared" ca="1" si="3"/>
        <v>1</v>
      </c>
      <c r="AI81" s="6">
        <f t="shared" ca="1" si="3"/>
        <v>1</v>
      </c>
      <c r="AJ81" s="6">
        <f t="shared" ca="1" si="3"/>
        <v>1</v>
      </c>
      <c r="AK81" s="6">
        <f t="shared" ca="1" si="3"/>
        <v>1</v>
      </c>
      <c r="AL81" s="6">
        <f t="shared" ca="1" si="3"/>
        <v>1</v>
      </c>
      <c r="AM81" s="6">
        <f t="shared" ref="AM81:AS90" ca="1" si="5">MATCH(RAND(),dificultad)-1</f>
        <v>0</v>
      </c>
      <c r="AN81" s="6">
        <f t="shared" ca="1" si="5"/>
        <v>1</v>
      </c>
      <c r="AO81" s="6">
        <f t="shared" ca="1" si="5"/>
        <v>1</v>
      </c>
      <c r="AP81" s="6">
        <f t="shared" ca="1" si="5"/>
        <v>0</v>
      </c>
      <c r="AQ81" s="6">
        <f t="shared" ca="1" si="5"/>
        <v>1</v>
      </c>
      <c r="AR81" s="6">
        <f t="shared" ca="1" si="5"/>
        <v>1</v>
      </c>
      <c r="AS81" s="17">
        <f t="shared" ca="1" si="5"/>
        <v>1</v>
      </c>
    </row>
    <row r="82" spans="16:45" x14ac:dyDescent="0.25">
      <c r="P82" s="16">
        <f t="shared" ca="1" si="4"/>
        <v>1</v>
      </c>
      <c r="Q82" s="6">
        <f t="shared" ca="1" si="4"/>
        <v>1</v>
      </c>
      <c r="R82" s="6">
        <f t="shared" ca="1" si="4"/>
        <v>1</v>
      </c>
      <c r="S82" s="6">
        <f t="shared" ca="1" si="4"/>
        <v>1</v>
      </c>
      <c r="T82" s="6">
        <f t="shared" ca="1" si="4"/>
        <v>1</v>
      </c>
      <c r="U82" s="6">
        <f t="shared" ca="1" si="4"/>
        <v>1</v>
      </c>
      <c r="V82" s="6">
        <f t="shared" ca="1" si="4"/>
        <v>1</v>
      </c>
      <c r="W82" s="6">
        <f t="shared" ca="1" si="4"/>
        <v>1</v>
      </c>
      <c r="X82" s="6">
        <f t="shared" ca="1" si="4"/>
        <v>0</v>
      </c>
      <c r="Y82" s="6">
        <f t="shared" ca="1" si="4"/>
        <v>0</v>
      </c>
      <c r="Z82" s="6">
        <f t="shared" ca="1" si="4"/>
        <v>1</v>
      </c>
      <c r="AA82" s="6">
        <f t="shared" ca="1" si="4"/>
        <v>1</v>
      </c>
      <c r="AB82" s="6">
        <f t="shared" ca="1" si="4"/>
        <v>1</v>
      </c>
      <c r="AC82" s="6">
        <f t="shared" ca="1" si="4"/>
        <v>1</v>
      </c>
      <c r="AD82" s="6">
        <f t="shared" ca="1" si="4"/>
        <v>1</v>
      </c>
      <c r="AE82" s="6">
        <f t="shared" ca="1" si="3"/>
        <v>1</v>
      </c>
      <c r="AF82" s="6">
        <f t="shared" ca="1" si="3"/>
        <v>0</v>
      </c>
      <c r="AG82" s="6">
        <f t="shared" ca="1" si="3"/>
        <v>1</v>
      </c>
      <c r="AH82" s="6">
        <f t="shared" ca="1" si="3"/>
        <v>1</v>
      </c>
      <c r="AI82" s="6">
        <f t="shared" ca="1" si="3"/>
        <v>1</v>
      </c>
      <c r="AJ82" s="6">
        <f t="shared" ca="1" si="3"/>
        <v>1</v>
      </c>
      <c r="AK82" s="6">
        <f t="shared" ca="1" si="3"/>
        <v>1</v>
      </c>
      <c r="AL82" s="6">
        <f t="shared" ca="1" si="3"/>
        <v>0</v>
      </c>
      <c r="AM82" s="6">
        <f t="shared" ca="1" si="5"/>
        <v>0</v>
      </c>
      <c r="AN82" s="6">
        <f t="shared" ca="1" si="5"/>
        <v>0</v>
      </c>
      <c r="AO82" s="6">
        <f t="shared" ca="1" si="5"/>
        <v>1</v>
      </c>
      <c r="AP82" s="6">
        <f t="shared" ca="1" si="5"/>
        <v>1</v>
      </c>
      <c r="AQ82" s="6">
        <f t="shared" ca="1" si="5"/>
        <v>1</v>
      </c>
      <c r="AR82" s="6">
        <f t="shared" ca="1" si="5"/>
        <v>0</v>
      </c>
      <c r="AS82" s="17">
        <f t="shared" ca="1" si="5"/>
        <v>1</v>
      </c>
    </row>
    <row r="83" spans="16:45" x14ac:dyDescent="0.25">
      <c r="P83" s="16">
        <f t="shared" ca="1" si="4"/>
        <v>1</v>
      </c>
      <c r="Q83" s="6">
        <f t="shared" ca="1" si="4"/>
        <v>0</v>
      </c>
      <c r="R83" s="6">
        <f t="shared" ca="1" si="4"/>
        <v>1</v>
      </c>
      <c r="S83" s="6">
        <f t="shared" ca="1" si="4"/>
        <v>0</v>
      </c>
      <c r="T83" s="6">
        <f t="shared" ca="1" si="4"/>
        <v>1</v>
      </c>
      <c r="U83" s="6">
        <f t="shared" ca="1" si="4"/>
        <v>0</v>
      </c>
      <c r="V83" s="6">
        <f t="shared" ca="1" si="4"/>
        <v>1</v>
      </c>
      <c r="W83" s="6">
        <f t="shared" ca="1" si="4"/>
        <v>1</v>
      </c>
      <c r="X83" s="6">
        <f t="shared" ca="1" si="4"/>
        <v>1</v>
      </c>
      <c r="Y83" s="6">
        <f t="shared" ca="1" si="4"/>
        <v>0</v>
      </c>
      <c r="Z83" s="6">
        <f t="shared" ca="1" si="4"/>
        <v>1</v>
      </c>
      <c r="AA83" s="6">
        <f t="shared" ca="1" si="4"/>
        <v>1</v>
      </c>
      <c r="AB83" s="6">
        <f t="shared" ca="1" si="4"/>
        <v>0</v>
      </c>
      <c r="AC83" s="6">
        <f t="shared" ca="1" si="4"/>
        <v>1</v>
      </c>
      <c r="AD83" s="6">
        <f t="shared" ca="1" si="4"/>
        <v>1</v>
      </c>
      <c r="AE83" s="6">
        <f t="shared" ca="1" si="3"/>
        <v>1</v>
      </c>
      <c r="AF83" s="6">
        <f t="shared" ca="1" si="3"/>
        <v>1</v>
      </c>
      <c r="AG83" s="6">
        <f t="shared" ca="1" si="3"/>
        <v>1</v>
      </c>
      <c r="AH83" s="6">
        <f t="shared" ca="1" si="3"/>
        <v>1</v>
      </c>
      <c r="AI83" s="6">
        <f t="shared" ca="1" si="3"/>
        <v>1</v>
      </c>
      <c r="AJ83" s="6">
        <f t="shared" ca="1" si="3"/>
        <v>1</v>
      </c>
      <c r="AK83" s="6">
        <f t="shared" ca="1" si="3"/>
        <v>0</v>
      </c>
      <c r="AL83" s="6">
        <f t="shared" ca="1" si="3"/>
        <v>1</v>
      </c>
      <c r="AM83" s="6">
        <f t="shared" ca="1" si="5"/>
        <v>1</v>
      </c>
      <c r="AN83" s="6">
        <f t="shared" ca="1" si="5"/>
        <v>1</v>
      </c>
      <c r="AO83" s="6">
        <f t="shared" ca="1" si="5"/>
        <v>1</v>
      </c>
      <c r="AP83" s="6">
        <f t="shared" ca="1" si="5"/>
        <v>1</v>
      </c>
      <c r="AQ83" s="6">
        <f t="shared" ca="1" si="5"/>
        <v>1</v>
      </c>
      <c r="AR83" s="6">
        <f t="shared" ca="1" si="5"/>
        <v>0</v>
      </c>
      <c r="AS83" s="17">
        <f t="shared" ca="1" si="5"/>
        <v>1</v>
      </c>
    </row>
    <row r="84" spans="16:45" x14ac:dyDescent="0.25">
      <c r="P84" s="16">
        <f t="shared" ca="1" si="4"/>
        <v>1</v>
      </c>
      <c r="Q84" s="6">
        <f t="shared" ca="1" si="4"/>
        <v>0</v>
      </c>
      <c r="R84" s="6">
        <f t="shared" ca="1" si="4"/>
        <v>0</v>
      </c>
      <c r="S84" s="6">
        <f t="shared" ca="1" si="4"/>
        <v>0</v>
      </c>
      <c r="T84" s="6">
        <f t="shared" ca="1" si="4"/>
        <v>0</v>
      </c>
      <c r="U84" s="6">
        <f t="shared" ca="1" si="4"/>
        <v>0</v>
      </c>
      <c r="V84" s="6">
        <f t="shared" ca="1" si="4"/>
        <v>1</v>
      </c>
      <c r="W84" s="6">
        <f t="shared" ca="1" si="4"/>
        <v>1</v>
      </c>
      <c r="X84" s="6">
        <f t="shared" ca="1" si="4"/>
        <v>1</v>
      </c>
      <c r="Y84" s="6">
        <f t="shared" ca="1" si="4"/>
        <v>1</v>
      </c>
      <c r="Z84" s="6">
        <f t="shared" ca="1" si="4"/>
        <v>1</v>
      </c>
      <c r="AA84" s="6">
        <f t="shared" ca="1" si="4"/>
        <v>0</v>
      </c>
      <c r="AB84" s="6">
        <f t="shared" ca="1" si="4"/>
        <v>0</v>
      </c>
      <c r="AC84" s="6">
        <f t="shared" ca="1" si="4"/>
        <v>1</v>
      </c>
      <c r="AD84" s="6">
        <f t="shared" ca="1" si="4"/>
        <v>1</v>
      </c>
      <c r="AE84" s="6">
        <f t="shared" ca="1" si="3"/>
        <v>1</v>
      </c>
      <c r="AF84" s="6">
        <f t="shared" ca="1" si="3"/>
        <v>0</v>
      </c>
      <c r="AG84" s="6">
        <f t="shared" ca="1" si="3"/>
        <v>1</v>
      </c>
      <c r="AH84" s="6">
        <f t="shared" ca="1" si="3"/>
        <v>1</v>
      </c>
      <c r="AI84" s="6">
        <f t="shared" ca="1" si="3"/>
        <v>0</v>
      </c>
      <c r="AJ84" s="6">
        <f t="shared" ca="1" si="3"/>
        <v>1</v>
      </c>
      <c r="AK84" s="6">
        <f t="shared" ca="1" si="3"/>
        <v>1</v>
      </c>
      <c r="AL84" s="6">
        <f t="shared" ca="1" si="3"/>
        <v>0</v>
      </c>
      <c r="AM84" s="6">
        <f t="shared" ca="1" si="5"/>
        <v>1</v>
      </c>
      <c r="AN84" s="6">
        <f t="shared" ca="1" si="5"/>
        <v>1</v>
      </c>
      <c r="AO84" s="6">
        <f t="shared" ca="1" si="5"/>
        <v>1</v>
      </c>
      <c r="AP84" s="6">
        <f t="shared" ca="1" si="5"/>
        <v>1</v>
      </c>
      <c r="AQ84" s="6">
        <f t="shared" ca="1" si="5"/>
        <v>0</v>
      </c>
      <c r="AR84" s="6">
        <f t="shared" ca="1" si="5"/>
        <v>0</v>
      </c>
      <c r="AS84" s="17">
        <f t="shared" ca="1" si="5"/>
        <v>1</v>
      </c>
    </row>
    <row r="85" spans="16:45" x14ac:dyDescent="0.25">
      <c r="P85" s="16">
        <f t="shared" ca="1" si="4"/>
        <v>1</v>
      </c>
      <c r="Q85" s="6">
        <f t="shared" ca="1" si="4"/>
        <v>1</v>
      </c>
      <c r="R85" s="6">
        <f t="shared" ca="1" si="4"/>
        <v>1</v>
      </c>
      <c r="S85" s="6">
        <f t="shared" ca="1" si="4"/>
        <v>0</v>
      </c>
      <c r="T85" s="6">
        <f t="shared" ca="1" si="4"/>
        <v>0</v>
      </c>
      <c r="U85" s="6">
        <f t="shared" ca="1" si="4"/>
        <v>0</v>
      </c>
      <c r="V85" s="6">
        <f t="shared" ca="1" si="4"/>
        <v>0</v>
      </c>
      <c r="W85" s="6">
        <f t="shared" ca="1" si="4"/>
        <v>1</v>
      </c>
      <c r="X85" s="6">
        <f t="shared" ca="1" si="4"/>
        <v>1</v>
      </c>
      <c r="Y85" s="6">
        <f t="shared" ca="1" si="4"/>
        <v>0</v>
      </c>
      <c r="Z85" s="6">
        <f t="shared" ca="1" si="4"/>
        <v>1</v>
      </c>
      <c r="AA85" s="6">
        <f t="shared" ca="1" si="4"/>
        <v>1</v>
      </c>
      <c r="AB85" s="6">
        <f t="shared" ca="1" si="4"/>
        <v>0</v>
      </c>
      <c r="AC85" s="6">
        <f t="shared" ca="1" si="4"/>
        <v>0</v>
      </c>
      <c r="AD85" s="6">
        <f t="shared" ca="1" si="4"/>
        <v>0</v>
      </c>
      <c r="AE85" s="6">
        <f t="shared" ca="1" si="3"/>
        <v>1</v>
      </c>
      <c r="AF85" s="6">
        <f t="shared" ca="1" si="3"/>
        <v>1</v>
      </c>
      <c r="AG85" s="6">
        <f t="shared" ca="1" si="3"/>
        <v>0</v>
      </c>
      <c r="AH85" s="6">
        <f t="shared" ca="1" si="3"/>
        <v>1</v>
      </c>
      <c r="AI85" s="6">
        <f t="shared" ca="1" si="3"/>
        <v>0</v>
      </c>
      <c r="AJ85" s="6">
        <f t="shared" ca="1" si="3"/>
        <v>1</v>
      </c>
      <c r="AK85" s="6">
        <f t="shared" ca="1" si="3"/>
        <v>0</v>
      </c>
      <c r="AL85" s="6">
        <f t="shared" ca="1" si="3"/>
        <v>0</v>
      </c>
      <c r="AM85" s="6">
        <f t="shared" ca="1" si="5"/>
        <v>1</v>
      </c>
      <c r="AN85" s="6">
        <f t="shared" ca="1" si="5"/>
        <v>1</v>
      </c>
      <c r="AO85" s="6">
        <f t="shared" ca="1" si="5"/>
        <v>0</v>
      </c>
      <c r="AP85" s="6">
        <f t="shared" ca="1" si="5"/>
        <v>1</v>
      </c>
      <c r="AQ85" s="6">
        <f t="shared" ca="1" si="5"/>
        <v>1</v>
      </c>
      <c r="AR85" s="6">
        <f t="shared" ca="1" si="5"/>
        <v>1</v>
      </c>
      <c r="AS85" s="17">
        <f t="shared" ca="1" si="5"/>
        <v>1</v>
      </c>
    </row>
    <row r="86" spans="16:45" x14ac:dyDescent="0.25">
      <c r="P86" s="16">
        <f t="shared" ca="1" si="4"/>
        <v>1</v>
      </c>
      <c r="Q86" s="6">
        <f t="shared" ca="1" si="4"/>
        <v>1</v>
      </c>
      <c r="R86" s="6">
        <f t="shared" ca="1" si="4"/>
        <v>1</v>
      </c>
      <c r="S86" s="6">
        <f t="shared" ca="1" si="4"/>
        <v>0</v>
      </c>
      <c r="T86" s="6">
        <f t="shared" ca="1" si="4"/>
        <v>1</v>
      </c>
      <c r="U86" s="6">
        <f t="shared" ca="1" si="4"/>
        <v>1</v>
      </c>
      <c r="V86" s="6">
        <f t="shared" ca="1" si="4"/>
        <v>1</v>
      </c>
      <c r="W86" s="6">
        <f t="shared" ca="1" si="4"/>
        <v>1</v>
      </c>
      <c r="X86" s="6">
        <f t="shared" ca="1" si="4"/>
        <v>1</v>
      </c>
      <c r="Y86" s="6">
        <f t="shared" ca="1" si="4"/>
        <v>1</v>
      </c>
      <c r="Z86" s="6">
        <f t="shared" ca="1" si="4"/>
        <v>1</v>
      </c>
      <c r="AA86" s="6">
        <f t="shared" ca="1" si="4"/>
        <v>1</v>
      </c>
      <c r="AB86" s="6">
        <f t="shared" ca="1" si="4"/>
        <v>0</v>
      </c>
      <c r="AC86" s="6">
        <f t="shared" ca="1" si="4"/>
        <v>1</v>
      </c>
      <c r="AD86" s="6">
        <f t="shared" ca="1" si="4"/>
        <v>0</v>
      </c>
      <c r="AE86" s="6">
        <f t="shared" ca="1" si="3"/>
        <v>1</v>
      </c>
      <c r="AF86" s="6">
        <f t="shared" ca="1" si="3"/>
        <v>1</v>
      </c>
      <c r="AG86" s="6">
        <f t="shared" ca="1" si="3"/>
        <v>1</v>
      </c>
      <c r="AH86" s="6">
        <f t="shared" ca="1" si="3"/>
        <v>0</v>
      </c>
      <c r="AI86" s="6">
        <f t="shared" ca="1" si="3"/>
        <v>1</v>
      </c>
      <c r="AJ86" s="6">
        <f t="shared" ca="1" si="3"/>
        <v>0</v>
      </c>
      <c r="AK86" s="6">
        <f t="shared" ca="1" si="3"/>
        <v>0</v>
      </c>
      <c r="AL86" s="6">
        <f t="shared" ca="1" si="3"/>
        <v>0</v>
      </c>
      <c r="AM86" s="6">
        <f t="shared" ca="1" si="5"/>
        <v>1</v>
      </c>
      <c r="AN86" s="6">
        <f t="shared" ca="1" si="5"/>
        <v>1</v>
      </c>
      <c r="AO86" s="6">
        <f t="shared" ca="1" si="5"/>
        <v>1</v>
      </c>
      <c r="AP86" s="6">
        <f t="shared" ca="1" si="5"/>
        <v>1</v>
      </c>
      <c r="AQ86" s="6">
        <f t="shared" ca="1" si="5"/>
        <v>0</v>
      </c>
      <c r="AR86" s="6">
        <f t="shared" ca="1" si="5"/>
        <v>1</v>
      </c>
      <c r="AS86" s="17">
        <f t="shared" ca="1" si="5"/>
        <v>1</v>
      </c>
    </row>
    <row r="87" spans="16:45" x14ac:dyDescent="0.25">
      <c r="P87" s="16">
        <f t="shared" ca="1" si="4"/>
        <v>0</v>
      </c>
      <c r="Q87" s="6">
        <f t="shared" ca="1" si="4"/>
        <v>1</v>
      </c>
      <c r="R87" s="6">
        <f t="shared" ca="1" si="4"/>
        <v>1</v>
      </c>
      <c r="S87" s="6">
        <f t="shared" ca="1" si="4"/>
        <v>1</v>
      </c>
      <c r="T87" s="6">
        <f t="shared" ca="1" si="4"/>
        <v>1</v>
      </c>
      <c r="U87" s="6">
        <f t="shared" ca="1" si="4"/>
        <v>0</v>
      </c>
      <c r="V87" s="6">
        <f t="shared" ca="1" si="4"/>
        <v>0</v>
      </c>
      <c r="W87" s="6">
        <f t="shared" ca="1" si="4"/>
        <v>0</v>
      </c>
      <c r="X87" s="6">
        <f t="shared" ca="1" si="4"/>
        <v>1</v>
      </c>
      <c r="Y87" s="6">
        <f t="shared" ca="1" si="4"/>
        <v>0</v>
      </c>
      <c r="Z87" s="6">
        <f t="shared" ca="1" si="4"/>
        <v>1</v>
      </c>
      <c r="AA87" s="6">
        <f t="shared" ca="1" si="4"/>
        <v>0</v>
      </c>
      <c r="AB87" s="6">
        <f t="shared" ca="1" si="4"/>
        <v>1</v>
      </c>
      <c r="AC87" s="6">
        <f t="shared" ca="1" si="4"/>
        <v>0</v>
      </c>
      <c r="AD87" s="6">
        <f t="shared" ca="1" si="4"/>
        <v>1</v>
      </c>
      <c r="AE87" s="6">
        <f t="shared" ca="1" si="3"/>
        <v>1</v>
      </c>
      <c r="AF87" s="6">
        <f t="shared" ca="1" si="3"/>
        <v>1</v>
      </c>
      <c r="AG87" s="6">
        <f t="shared" ca="1" si="3"/>
        <v>1</v>
      </c>
      <c r="AH87" s="6">
        <f t="shared" ca="1" si="3"/>
        <v>1</v>
      </c>
      <c r="AI87" s="6">
        <f t="shared" ca="1" si="3"/>
        <v>0</v>
      </c>
      <c r="AJ87" s="6">
        <f t="shared" ca="1" si="3"/>
        <v>1</v>
      </c>
      <c r="AK87" s="6">
        <f t="shared" ca="1" si="3"/>
        <v>1</v>
      </c>
      <c r="AL87" s="6">
        <f t="shared" ca="1" si="3"/>
        <v>1</v>
      </c>
      <c r="AM87" s="6">
        <f t="shared" ca="1" si="5"/>
        <v>1</v>
      </c>
      <c r="AN87" s="6">
        <f t="shared" ca="1" si="5"/>
        <v>1</v>
      </c>
      <c r="AO87" s="6">
        <f t="shared" ca="1" si="5"/>
        <v>0</v>
      </c>
      <c r="AP87" s="6">
        <f t="shared" ca="1" si="5"/>
        <v>0</v>
      </c>
      <c r="AQ87" s="6">
        <f t="shared" ca="1" si="5"/>
        <v>1</v>
      </c>
      <c r="AR87" s="6">
        <f t="shared" ca="1" si="5"/>
        <v>0</v>
      </c>
      <c r="AS87" s="17">
        <f t="shared" ca="1" si="5"/>
        <v>1</v>
      </c>
    </row>
    <row r="88" spans="16:45" x14ac:dyDescent="0.25">
      <c r="P88" s="16">
        <f t="shared" ca="1" si="4"/>
        <v>1</v>
      </c>
      <c r="Q88" s="6">
        <f t="shared" ca="1" si="4"/>
        <v>1</v>
      </c>
      <c r="R88" s="6">
        <f t="shared" ca="1" si="4"/>
        <v>1</v>
      </c>
      <c r="S88" s="6">
        <f t="shared" ca="1" si="4"/>
        <v>1</v>
      </c>
      <c r="T88" s="6">
        <f t="shared" ca="1" si="4"/>
        <v>1</v>
      </c>
      <c r="U88" s="6">
        <f t="shared" ca="1" si="4"/>
        <v>0</v>
      </c>
      <c r="V88" s="6">
        <f t="shared" ca="1" si="4"/>
        <v>0</v>
      </c>
      <c r="W88" s="6">
        <f t="shared" ca="1" si="4"/>
        <v>1</v>
      </c>
      <c r="X88" s="6">
        <f t="shared" ca="1" si="4"/>
        <v>1</v>
      </c>
      <c r="Y88" s="6">
        <f t="shared" ca="1" si="4"/>
        <v>1</v>
      </c>
      <c r="Z88" s="6">
        <f t="shared" ca="1" si="4"/>
        <v>0</v>
      </c>
      <c r="AA88" s="6">
        <f t="shared" ca="1" si="4"/>
        <v>1</v>
      </c>
      <c r="AB88" s="6">
        <f t="shared" ca="1" si="4"/>
        <v>1</v>
      </c>
      <c r="AC88" s="6">
        <f t="shared" ca="1" si="4"/>
        <v>0</v>
      </c>
      <c r="AD88" s="6">
        <f t="shared" ca="1" si="4"/>
        <v>0</v>
      </c>
      <c r="AE88" s="6">
        <f t="shared" ca="1" si="3"/>
        <v>1</v>
      </c>
      <c r="AF88" s="6">
        <f t="shared" ca="1" si="3"/>
        <v>1</v>
      </c>
      <c r="AG88" s="6">
        <f t="shared" ca="1" si="3"/>
        <v>0</v>
      </c>
      <c r="AH88" s="6">
        <f t="shared" ca="1" si="3"/>
        <v>0</v>
      </c>
      <c r="AI88" s="6">
        <f t="shared" ca="1" si="3"/>
        <v>1</v>
      </c>
      <c r="AJ88" s="6">
        <f t="shared" ca="1" si="3"/>
        <v>0</v>
      </c>
      <c r="AK88" s="6">
        <f t="shared" ca="1" si="3"/>
        <v>1</v>
      </c>
      <c r="AL88" s="6">
        <f t="shared" ca="1" si="3"/>
        <v>0</v>
      </c>
      <c r="AM88" s="6">
        <f t="shared" ca="1" si="5"/>
        <v>1</v>
      </c>
      <c r="AN88" s="6">
        <f t="shared" ca="1" si="5"/>
        <v>1</v>
      </c>
      <c r="AO88" s="6">
        <f t="shared" ca="1" si="5"/>
        <v>1</v>
      </c>
      <c r="AP88" s="6">
        <f t="shared" ca="1" si="5"/>
        <v>1</v>
      </c>
      <c r="AQ88" s="6">
        <f t="shared" ca="1" si="5"/>
        <v>1</v>
      </c>
      <c r="AR88" s="6">
        <f t="shared" ca="1" si="5"/>
        <v>1</v>
      </c>
      <c r="AS88" s="17">
        <f t="shared" ca="1" si="5"/>
        <v>1</v>
      </c>
    </row>
    <row r="89" spans="16:45" x14ac:dyDescent="0.25">
      <c r="P89" s="16">
        <f t="shared" ca="1" si="4"/>
        <v>1</v>
      </c>
      <c r="Q89" s="6">
        <f t="shared" ca="1" si="4"/>
        <v>0</v>
      </c>
      <c r="R89" s="6">
        <f t="shared" ca="1" si="4"/>
        <v>0</v>
      </c>
      <c r="S89" s="6">
        <f t="shared" ca="1" si="4"/>
        <v>0</v>
      </c>
      <c r="T89" s="6">
        <f t="shared" ca="1" si="4"/>
        <v>0</v>
      </c>
      <c r="U89" s="6">
        <f t="shared" ca="1" si="4"/>
        <v>1</v>
      </c>
      <c r="V89" s="6">
        <f t="shared" ca="1" si="4"/>
        <v>1</v>
      </c>
      <c r="W89" s="6">
        <f t="shared" ca="1" si="4"/>
        <v>1</v>
      </c>
      <c r="X89" s="6">
        <f t="shared" ca="1" si="4"/>
        <v>1</v>
      </c>
      <c r="Y89" s="6">
        <f t="shared" ca="1" si="4"/>
        <v>0</v>
      </c>
      <c r="Z89" s="6">
        <f t="shared" ca="1" si="4"/>
        <v>1</v>
      </c>
      <c r="AA89" s="6">
        <f t="shared" ca="1" si="4"/>
        <v>0</v>
      </c>
      <c r="AB89" s="6">
        <f t="shared" ca="1" si="4"/>
        <v>0</v>
      </c>
      <c r="AC89" s="6">
        <f t="shared" ca="1" si="4"/>
        <v>0</v>
      </c>
      <c r="AD89" s="6">
        <f t="shared" ca="1" si="4"/>
        <v>1</v>
      </c>
      <c r="AE89" s="6">
        <f t="shared" ca="1" si="3"/>
        <v>1</v>
      </c>
      <c r="AF89" s="6">
        <f t="shared" ca="1" si="3"/>
        <v>1</v>
      </c>
      <c r="AG89" s="6">
        <f t="shared" ca="1" si="3"/>
        <v>1</v>
      </c>
      <c r="AH89" s="6">
        <f t="shared" ca="1" si="3"/>
        <v>1</v>
      </c>
      <c r="AI89" s="6">
        <f t="shared" ca="1" si="3"/>
        <v>1</v>
      </c>
      <c r="AJ89" s="6">
        <f t="shared" ca="1" si="3"/>
        <v>1</v>
      </c>
      <c r="AK89" s="6">
        <f t="shared" ca="1" si="3"/>
        <v>0</v>
      </c>
      <c r="AL89" s="6">
        <f t="shared" ca="1" si="3"/>
        <v>1</v>
      </c>
      <c r="AM89" s="6">
        <f t="shared" ca="1" si="5"/>
        <v>1</v>
      </c>
      <c r="AN89" s="6">
        <f t="shared" ca="1" si="5"/>
        <v>0</v>
      </c>
      <c r="AO89" s="6">
        <f t="shared" ca="1" si="5"/>
        <v>1</v>
      </c>
      <c r="AP89" s="6">
        <f t="shared" ca="1" si="5"/>
        <v>0</v>
      </c>
      <c r="AQ89" s="6">
        <f t="shared" ca="1" si="5"/>
        <v>1</v>
      </c>
      <c r="AR89" s="6">
        <f t="shared" ca="1" si="5"/>
        <v>1</v>
      </c>
      <c r="AS89" s="17">
        <f t="shared" ca="1" si="5"/>
        <v>0</v>
      </c>
    </row>
    <row r="90" spans="16:45" x14ac:dyDescent="0.25">
      <c r="P90" s="16">
        <f t="shared" ca="1" si="4"/>
        <v>0</v>
      </c>
      <c r="Q90" s="6">
        <f t="shared" ca="1" si="4"/>
        <v>1</v>
      </c>
      <c r="R90" s="6">
        <f t="shared" ca="1" si="4"/>
        <v>1</v>
      </c>
      <c r="S90" s="6">
        <f t="shared" ca="1" si="4"/>
        <v>1</v>
      </c>
      <c r="T90" s="6">
        <f t="shared" ca="1" si="4"/>
        <v>0</v>
      </c>
      <c r="U90" s="6">
        <f t="shared" ca="1" si="4"/>
        <v>0</v>
      </c>
      <c r="V90" s="6">
        <f t="shared" ca="1" si="4"/>
        <v>1</v>
      </c>
      <c r="W90" s="6">
        <f t="shared" ca="1" si="4"/>
        <v>1</v>
      </c>
      <c r="X90" s="6">
        <f t="shared" ca="1" si="4"/>
        <v>0</v>
      </c>
      <c r="Y90" s="6">
        <f t="shared" ca="1" si="4"/>
        <v>1</v>
      </c>
      <c r="Z90" s="6">
        <f t="shared" ca="1" si="4"/>
        <v>1</v>
      </c>
      <c r="AA90" s="6">
        <f t="shared" ca="1" si="4"/>
        <v>1</v>
      </c>
      <c r="AB90" s="6">
        <f t="shared" ca="1" si="4"/>
        <v>1</v>
      </c>
      <c r="AC90" s="6">
        <f t="shared" ca="1" si="4"/>
        <v>0</v>
      </c>
      <c r="AD90" s="6">
        <f t="shared" ca="1" si="4"/>
        <v>1</v>
      </c>
      <c r="AE90" s="6">
        <f t="shared" ca="1" si="3"/>
        <v>0</v>
      </c>
      <c r="AF90" s="6">
        <f t="shared" ca="1" si="3"/>
        <v>1</v>
      </c>
      <c r="AG90" s="6">
        <f t="shared" ca="1" si="3"/>
        <v>1</v>
      </c>
      <c r="AH90" s="6">
        <f t="shared" ca="1" si="3"/>
        <v>1</v>
      </c>
      <c r="AI90" s="6">
        <f t="shared" ca="1" si="3"/>
        <v>0</v>
      </c>
      <c r="AJ90" s="6">
        <f t="shared" ca="1" si="3"/>
        <v>1</v>
      </c>
      <c r="AK90" s="6">
        <f t="shared" ca="1" si="3"/>
        <v>1</v>
      </c>
      <c r="AL90" s="6">
        <f t="shared" ca="1" si="3"/>
        <v>1</v>
      </c>
      <c r="AM90" s="6">
        <f t="shared" ca="1" si="5"/>
        <v>1</v>
      </c>
      <c r="AN90" s="6">
        <f t="shared" ca="1" si="5"/>
        <v>0</v>
      </c>
      <c r="AO90" s="6">
        <f t="shared" ca="1" si="5"/>
        <v>1</v>
      </c>
      <c r="AP90" s="6">
        <f t="shared" ca="1" si="5"/>
        <v>0</v>
      </c>
      <c r="AQ90" s="6">
        <f t="shared" ca="1" si="5"/>
        <v>1</v>
      </c>
      <c r="AR90" s="6">
        <f t="shared" ca="1" si="5"/>
        <v>1</v>
      </c>
      <c r="AS90" s="17">
        <f t="shared" ca="1" si="5"/>
        <v>1</v>
      </c>
    </row>
    <row r="91" spans="16:45" x14ac:dyDescent="0.25">
      <c r="P91" s="16">
        <f t="shared" ca="1" si="0"/>
        <v>0</v>
      </c>
      <c r="Q91" s="6">
        <f t="shared" ca="1" si="0"/>
        <v>1</v>
      </c>
      <c r="R91" s="6">
        <f t="shared" ca="1" si="0"/>
        <v>0</v>
      </c>
      <c r="S91" s="6">
        <f t="shared" ca="1" si="0"/>
        <v>0</v>
      </c>
      <c r="T91" s="6">
        <f t="shared" ca="1" si="0"/>
        <v>1</v>
      </c>
      <c r="U91" s="6">
        <f t="shared" ca="1" si="0"/>
        <v>0</v>
      </c>
      <c r="V91" s="6">
        <f t="shared" ref="V91:AK92" ca="1" si="6">MATCH(RAND(),dificultad)-1</f>
        <v>1</v>
      </c>
      <c r="W91" s="6">
        <f t="shared" ca="1" si="6"/>
        <v>0</v>
      </c>
      <c r="X91" s="6">
        <f t="shared" ca="1" si="6"/>
        <v>0</v>
      </c>
      <c r="Y91" s="6">
        <f t="shared" ca="1" si="6"/>
        <v>1</v>
      </c>
      <c r="Z91" s="6">
        <f t="shared" ca="1" si="6"/>
        <v>1</v>
      </c>
      <c r="AA91" s="6">
        <f t="shared" ca="1" si="6"/>
        <v>0</v>
      </c>
      <c r="AB91" s="6">
        <f t="shared" ca="1" si="6"/>
        <v>1</v>
      </c>
      <c r="AC91" s="6">
        <f t="shared" ca="1" si="6"/>
        <v>1</v>
      </c>
      <c r="AD91" s="6">
        <f t="shared" ca="1" si="6"/>
        <v>1</v>
      </c>
      <c r="AE91" s="6">
        <f t="shared" ca="1" si="6"/>
        <v>0</v>
      </c>
      <c r="AF91" s="6">
        <f t="shared" ca="1" si="6"/>
        <v>1</v>
      </c>
      <c r="AG91" s="6">
        <f t="shared" ca="1" si="6"/>
        <v>0</v>
      </c>
      <c r="AH91" s="6">
        <f t="shared" ca="1" si="6"/>
        <v>0</v>
      </c>
      <c r="AI91" s="6">
        <f t="shared" ca="1" si="6"/>
        <v>1</v>
      </c>
      <c r="AJ91" s="6">
        <f t="shared" ca="1" si="6"/>
        <v>1</v>
      </c>
      <c r="AK91" s="6">
        <f t="shared" ca="1" si="6"/>
        <v>1</v>
      </c>
      <c r="AL91" s="6">
        <f t="shared" ca="1" si="3"/>
        <v>1</v>
      </c>
      <c r="AM91" s="6">
        <f t="shared" ca="1" si="2"/>
        <v>0</v>
      </c>
      <c r="AN91" s="6">
        <f t="shared" ca="1" si="2"/>
        <v>0</v>
      </c>
      <c r="AO91" s="6">
        <f t="shared" ca="1" si="2"/>
        <v>1</v>
      </c>
      <c r="AP91" s="6">
        <f t="shared" ca="1" si="2"/>
        <v>0</v>
      </c>
      <c r="AQ91" s="6">
        <f t="shared" ca="1" si="2"/>
        <v>1</v>
      </c>
      <c r="AR91" s="6">
        <f t="shared" ca="1" si="2"/>
        <v>1</v>
      </c>
      <c r="AS91" s="17">
        <f t="shared" ca="1" si="2"/>
        <v>1</v>
      </c>
    </row>
    <row r="92" spans="16:45" ht="15.75" thickBot="1" x14ac:dyDescent="0.3">
      <c r="P92" s="18">
        <f t="shared" ca="1" si="0"/>
        <v>0</v>
      </c>
      <c r="Q92" s="19">
        <f t="shared" ca="1" si="0"/>
        <v>0</v>
      </c>
      <c r="R92" s="19">
        <f t="shared" ca="1" si="0"/>
        <v>1</v>
      </c>
      <c r="S92" s="19">
        <f t="shared" ca="1" si="0"/>
        <v>0</v>
      </c>
      <c r="T92" s="19">
        <f t="shared" ca="1" si="0"/>
        <v>1</v>
      </c>
      <c r="U92" s="19">
        <f t="shared" ca="1" si="0"/>
        <v>0</v>
      </c>
      <c r="V92" s="19">
        <f t="shared" ca="1" si="6"/>
        <v>0</v>
      </c>
      <c r="W92" s="19">
        <f t="shared" ca="1" si="6"/>
        <v>0</v>
      </c>
      <c r="X92" s="19">
        <f t="shared" ca="1" si="6"/>
        <v>1</v>
      </c>
      <c r="Y92" s="19">
        <f t="shared" ca="1" si="6"/>
        <v>1</v>
      </c>
      <c r="Z92" s="19">
        <f t="shared" ca="1" si="6"/>
        <v>1</v>
      </c>
      <c r="AA92" s="19">
        <f t="shared" ca="1" si="6"/>
        <v>0</v>
      </c>
      <c r="AB92" s="19">
        <f t="shared" ca="1" si="6"/>
        <v>1</v>
      </c>
      <c r="AC92" s="19">
        <f t="shared" ca="1" si="6"/>
        <v>1</v>
      </c>
      <c r="AD92" s="19">
        <f t="shared" ca="1" si="6"/>
        <v>1</v>
      </c>
      <c r="AE92" s="19">
        <f t="shared" ref="AE92:AL92" ca="1" si="7">MATCH(RAND(),dificultad)-1</f>
        <v>1</v>
      </c>
      <c r="AF92" s="19">
        <f t="shared" ca="1" si="7"/>
        <v>1</v>
      </c>
      <c r="AG92" s="19">
        <f t="shared" ca="1" si="7"/>
        <v>1</v>
      </c>
      <c r="AH92" s="19">
        <f t="shared" ca="1" si="7"/>
        <v>0</v>
      </c>
      <c r="AI92" s="19">
        <f t="shared" ca="1" si="7"/>
        <v>0</v>
      </c>
      <c r="AJ92" s="19">
        <f t="shared" ca="1" si="7"/>
        <v>1</v>
      </c>
      <c r="AK92" s="19">
        <f t="shared" ca="1" si="7"/>
        <v>1</v>
      </c>
      <c r="AL92" s="19">
        <f t="shared" ca="1" si="7"/>
        <v>1</v>
      </c>
      <c r="AM92" s="19">
        <f t="shared" ca="1" si="2"/>
        <v>0</v>
      </c>
      <c r="AN92" s="19">
        <f t="shared" ca="1" si="2"/>
        <v>0</v>
      </c>
      <c r="AO92" s="19">
        <f t="shared" ca="1" si="2"/>
        <v>0</v>
      </c>
      <c r="AP92" s="19">
        <f t="shared" ca="1" si="2"/>
        <v>1</v>
      </c>
      <c r="AQ92" s="19">
        <f t="shared" ca="1" si="2"/>
        <v>0</v>
      </c>
      <c r="AR92" s="19">
        <f t="shared" ca="1" si="2"/>
        <v>1</v>
      </c>
      <c r="AS92" s="20">
        <f t="shared" ca="1" si="2"/>
        <v>1</v>
      </c>
    </row>
  </sheetData>
  <conditionalFormatting sqref="P14:AS38">
    <cfRule type="expression" dxfId="4" priority="133">
      <formula>AND(P14&lt;&gt;"",P14=OFFSET(P14,27,),P14=0)</formula>
    </cfRule>
    <cfRule type="expression" dxfId="3" priority="134">
      <formula>AND(INDEX($39:$39,,COLUMN(P14))="C",P14&lt;&gt;1)</formula>
    </cfRule>
    <cfRule type="expression" dxfId="2" priority="135">
      <formula>AND(INDEX($AT:$AT,ROW(P14))="C",P14&lt;&gt;1)</formula>
    </cfRule>
    <cfRule type="expression" dxfId="1" priority="136">
      <formula>AND(P14&lt;&gt;"",P14&lt;&gt;OFFSET(P14,27,))</formula>
    </cfRule>
    <cfRule type="expression" dxfId="0" priority="137">
      <formula>AND(P14&lt;&gt;"",P14=OFFSET(P14,27,),P14=1)</formula>
    </cfRule>
  </conditionalFormatting>
  <hyperlinks>
    <hyperlink ref="AV15" location="'30C25F'!P14:AS38" display="1) Borrar el rango P14:AS38 (si no está ya vacío)" xr:uid="{00000000-0004-0000-0700-000000000000}"/>
    <hyperlink ref="AV16" location="'30C25F'!P68:AS92" display="2) Copiar rango P68:AS92" xr:uid="{00000000-0004-0000-0700-000001000000}"/>
    <hyperlink ref="AV17" location="'30C25F'!P41:AS65" display="3) Pegado especial sólo valores en P41:AS65" xr:uid="{00000000-0004-0000-0700-000002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2:H34"/>
  <sheetViews>
    <sheetView tabSelected="1" workbookViewId="0">
      <selection activeCell="D32" sqref="D32:H32"/>
    </sheetView>
  </sheetViews>
  <sheetFormatPr baseColWidth="10" defaultRowHeight="15" x14ac:dyDescent="0.25"/>
  <sheetData>
    <row r="2" spans="1:1" x14ac:dyDescent="0.25">
      <c r="A2" s="30"/>
    </row>
    <row r="32" spans="4:8" x14ac:dyDescent="0.25">
      <c r="D32" s="48" t="s">
        <v>31</v>
      </c>
      <c r="E32" s="48"/>
      <c r="F32" s="48"/>
      <c r="G32" s="48"/>
      <c r="H32" s="48"/>
    </row>
    <row r="34" spans="4:4" x14ac:dyDescent="0.25">
      <c r="D34" t="s">
        <v>5</v>
      </c>
    </row>
  </sheetData>
  <mergeCells count="1">
    <mergeCell ref="D32:H32"/>
  </mergeCells>
  <hyperlinks>
    <hyperlink ref="D32" r:id="rId1" display="Autor del libro: José Ramón García Campos ( www.jrgc.es )" xr:uid="{00000000-0004-0000-0800-000000000000}"/>
    <hyperlink ref="D32:H32" r:id="rId2" display="Autor del libro: https://www.reddit.com/user/pachanga99/" xr:uid="{C567CF8C-C317-4A73-93E2-AFA7E017C272}"/>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16</vt:i4>
      </vt:variant>
    </vt:vector>
  </HeadingPairs>
  <TitlesOfParts>
    <vt:vector size="25" baseType="lpstr">
      <vt:lpstr>10C10F</vt:lpstr>
      <vt:lpstr>15C10F</vt:lpstr>
      <vt:lpstr>15C15F</vt:lpstr>
      <vt:lpstr>20C15F</vt:lpstr>
      <vt:lpstr>20C20F</vt:lpstr>
      <vt:lpstr>25C20F</vt:lpstr>
      <vt:lpstr>25C25F</vt:lpstr>
      <vt:lpstr>30C25F</vt:lpstr>
      <vt:lpstr>Instrucciones</vt:lpstr>
      <vt:lpstr>'10C10F'!dificultad</vt:lpstr>
      <vt:lpstr>'15C10F'!dificultad</vt:lpstr>
      <vt:lpstr>'15C15F'!dificultad</vt:lpstr>
      <vt:lpstr>'20C15F'!dificultad</vt:lpstr>
      <vt:lpstr>'20C20F'!dificultad</vt:lpstr>
      <vt:lpstr>'25C20F'!dificultad</vt:lpstr>
      <vt:lpstr>'25C25F'!dificultad</vt:lpstr>
      <vt:lpstr>'30C25F'!dificultad</vt:lpstr>
      <vt:lpstr>'10C10F'!o_c</vt:lpstr>
      <vt:lpstr>'15C10F'!o_c</vt:lpstr>
      <vt:lpstr>'15C15F'!o_c</vt:lpstr>
      <vt:lpstr>'20C15F'!o_c</vt:lpstr>
      <vt:lpstr>'20C20F'!o_c</vt:lpstr>
      <vt:lpstr>'25C20F'!o_c</vt:lpstr>
      <vt:lpstr>'25C25F'!o_c</vt:lpstr>
      <vt:lpstr>'30C25F'!o_c</vt:lpstr>
    </vt:vector>
  </TitlesOfParts>
  <Company>www.jrgc.es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José Ramón García Campos</dc:creator>
  <cp:lastModifiedBy>José Ramón García Campos</cp:lastModifiedBy>
  <dcterms:created xsi:type="dcterms:W3CDTF">2019-07-18T08:31:08Z</dcterms:created>
  <dcterms:modified xsi:type="dcterms:W3CDTF">2023-06-28T11:45:52Z</dcterms:modified>
</cp:coreProperties>
</file>